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6\03.MARZO\S - FINANZAS\Pagos a Proveedores\"/>
    </mc:Choice>
  </mc:AlternateContent>
  <xr:revisionPtr revIDLastSave="0" documentId="13_ncr:1_{E40B23EC-4C8C-4025-8E87-2A18EDA374E4}" xr6:coauthVersionLast="47" xr6:coauthVersionMax="47" xr10:uidLastSave="{00000000-0000-0000-0000-000000000000}"/>
  <bookViews>
    <workbookView xWindow="-120" yWindow="-120" windowWidth="20730" windowHeight="11160" xr2:uid="{1263AB1B-B178-4E07-80C0-22DF0DE93C6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3" i="1" l="1"/>
  <c r="F43" i="1"/>
  <c r="H45" i="1" s="1"/>
</calcChain>
</file>

<file path=xl/sharedStrings.xml><?xml version="1.0" encoding="utf-8"?>
<sst xmlns="http://schemas.openxmlformats.org/spreadsheetml/2006/main" count="160" uniqueCount="113">
  <si>
    <t>PRESIDENCIA DE LA REPUBLICA DOMINICANA</t>
  </si>
  <si>
    <t>CONSEJO NACIONAL DE DISCAPACIDAD</t>
  </si>
  <si>
    <t>RELACION DE PAGOS A PROVEEDORES MES DE MARZO  2026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</si>
  <si>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</si>
  <si>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</si>
  <si>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</si>
  <si>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</si>
  <si>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</si>
  <si>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</si>
  <si>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</si>
  <si>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</si>
  <si>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</si>
  <si>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</si>
  <si>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Andanzas Tours, SRL</t>
  </si>
  <si>
    <t>Servicios de interpretacion lengua de señas en diferentes actividades</t>
  </si>
  <si>
    <t>B1500000101</t>
  </si>
  <si>
    <t>31-12-20247</t>
  </si>
  <si>
    <t>Completado</t>
  </si>
  <si>
    <t>Soluciones Legales Valdez Moya</t>
  </si>
  <si>
    <t>Notificaciones  y contestaciones de actos</t>
  </si>
  <si>
    <t>B1500000035</t>
  </si>
  <si>
    <t>Dorka Esther Garcia de Castro</t>
  </si>
  <si>
    <t>Servicios de refrigerios, almuerzo,  montaje y desmontaje para jornada de Inclusion Social en El Seibo</t>
  </si>
  <si>
    <t>B1500000643</t>
  </si>
  <si>
    <t>Xiomari Veloz D Lujo Fiesta, SRL</t>
  </si>
  <si>
    <t>Refrigerios y bebidas P/diferentes actividades</t>
  </si>
  <si>
    <t>E450000000376</t>
  </si>
  <si>
    <t>Inversiones Gretmon, SRL</t>
  </si>
  <si>
    <t>Materiales e insumos para actividades de la Institucion</t>
  </si>
  <si>
    <t>E450000000021</t>
  </si>
  <si>
    <t>Logomarca, S. A.</t>
  </si>
  <si>
    <t>Adquisicion de pines de solapa de la Bandera Nacional  para uso Institucional</t>
  </si>
  <si>
    <t>E450000001122</t>
  </si>
  <si>
    <t>Reinventa, EIRL</t>
  </si>
  <si>
    <t>2do. Pago servicios  Desarrollo del Sistema Integrado de Gestion Institucional por Producto</t>
  </si>
  <si>
    <t>B1500000067</t>
  </si>
  <si>
    <t>Compania Dominicana  de Telefonos, C POR A</t>
  </si>
  <si>
    <t>Servicios central telefonica mes de febrero 2026</t>
  </si>
  <si>
    <t>E450000103851</t>
  </si>
  <si>
    <t>Servicios flotas celulares mes de febrero 2026</t>
  </si>
  <si>
    <t>E450000104285</t>
  </si>
  <si>
    <t>Servicios de tres router WIFI mes de febrero 2026</t>
  </si>
  <si>
    <t>E450000105156</t>
  </si>
  <si>
    <t>Humanos  Seguros, S. A.</t>
  </si>
  <si>
    <t>Cobertura seguro  de salud complementario a empleados  marzo 2026</t>
  </si>
  <si>
    <t>E450000007575</t>
  </si>
  <si>
    <t xml:space="preserve"> Corporacion de Acueducto y Alcantarillado de Santo Domingo CAASD</t>
  </si>
  <si>
    <t>Suministro agua potable mes  de marzo casa parqueo Conadis</t>
  </si>
  <si>
    <t>E450000025855</t>
  </si>
  <si>
    <t>Suministro agua potable mes  de marzo  oficinas Conadis</t>
  </si>
  <si>
    <t>E450000025856</t>
  </si>
  <si>
    <t>Resolucion Tecnica Aldaso,  EIRL</t>
  </si>
  <si>
    <t>Alquiler equipos de fotocopiadoras mes de marzo 2026</t>
  </si>
  <si>
    <t>B1500000549</t>
  </si>
  <si>
    <t>Sproket Mechanic, SRL</t>
  </si>
  <si>
    <t>Mantenimiento y reparacion camioneta Toyota Hilux EL08770</t>
  </si>
  <si>
    <t>B1500000671</t>
  </si>
  <si>
    <t>Productos Medicinales, SRL</t>
  </si>
  <si>
    <t>Adquisicion de dispositivos de apoyo   (andadores)</t>
  </si>
  <si>
    <t>E450000000057</t>
  </si>
  <si>
    <t>Inmobiliaria Rodriguez &amp; Hijos, SRL</t>
  </si>
  <si>
    <t>Servicios de alquiler local para uso de Oficinas, almacen y parqueo, mes de marzo 2026</t>
  </si>
  <si>
    <t>B1500000004</t>
  </si>
  <si>
    <t>Jardin Iluciones,</t>
  </si>
  <si>
    <t>Arreglos florales para actividades y compromisos Institucionales</t>
  </si>
  <si>
    <t>B1500004459</t>
  </si>
  <si>
    <t>Panaderia y Reposteria Villar Hermanos, SRL</t>
  </si>
  <si>
    <t>Llenado de (30) botellones  y (10) fardos botellitas de agua</t>
  </si>
  <si>
    <t>E450000000699</t>
  </si>
  <si>
    <t>Llenado de (30) botellones  y (10) fardos botellitas de agua para uso de la Institucion</t>
  </si>
  <si>
    <t>E450000000712</t>
  </si>
  <si>
    <t>Adquisicion  de cinco (5) fundas de hielo para actividades de la Institucion</t>
  </si>
  <si>
    <t>E450000000713</t>
  </si>
  <si>
    <t>Ayuntamiento del Distrito Nacional AND</t>
  </si>
  <si>
    <t>Servicios recogida de basura marzo 2026 casa Conadis</t>
  </si>
  <si>
    <t>B1500072897</t>
  </si>
  <si>
    <t>Servicios recogida de basura marzo 2026 oficinas Conadis</t>
  </si>
  <si>
    <t>B1500072898</t>
  </si>
  <si>
    <t>4to pago adquisicon refrigerios  p/diferentes actividades</t>
  </si>
  <si>
    <t>E450000000383</t>
  </si>
  <si>
    <t>Mapfre Salud, SRS, S.A.</t>
  </si>
  <si>
    <t>Poliza de cobertura seguro complementario a favor de 11 empleados abril 15 a mayo 15 2026</t>
  </si>
  <si>
    <t>E450000001440</t>
  </si>
  <si>
    <t>Adquisicion de Andadores Standard par adultos Marca Kiyang</t>
  </si>
  <si>
    <t>E450000000073</t>
  </si>
  <si>
    <t>Solvex Dominicana, SRL</t>
  </si>
  <si>
    <t>Pago 7,8 y 9/12 contratacion de servicios soporte tecnico y metodologico plataforma de formacion virtual Academia Conadis</t>
  </si>
  <si>
    <t>E450000000065</t>
  </si>
  <si>
    <t>Senasa Seguros, S. A.</t>
  </si>
  <si>
    <t>Poliza de covertura seguro complementario a favor de 29  empleados  correpondiente al mes de  abril/26</t>
  </si>
  <si>
    <t>E450000005514</t>
  </si>
  <si>
    <t>Ingenieria Electromecanica y Construcciones Digecon, SRL</t>
  </si>
  <si>
    <t>Pago los servicios de mantenimiento del  generador (planta electrica) Institucional.</t>
  </si>
  <si>
    <t>B1500000259</t>
  </si>
  <si>
    <t>Empresa  Distribuidora de Electricidad</t>
  </si>
  <si>
    <t>Suministro Energia Electrica mes de marzo 2026</t>
  </si>
  <si>
    <t>E450000084164</t>
  </si>
  <si>
    <t>Llenado de (30) botellones  y (15) fardos botellitas de agua</t>
  </si>
  <si>
    <t>E450000000862</t>
  </si>
  <si>
    <t>Refrigerios y Bebidas P/diferentes actividades</t>
  </si>
  <si>
    <t>E450000000373</t>
  </si>
  <si>
    <t>Biblioteca Nacional Pedro Henriquez Ureña</t>
  </si>
  <si>
    <t>Contribucion por Uso de la Sala Aida Cartagena Portalatin el 18-3-2026, para Taller Aspecto Clave Formulacin de Proyectos</t>
  </si>
  <si>
    <t>B1500000093</t>
  </si>
  <si>
    <t>Compañia Dominicana  de Telefonos, C POR A</t>
  </si>
  <si>
    <t>Servicios central telefonica  marzo 2026</t>
  </si>
  <si>
    <t>E450000106533</t>
  </si>
  <si>
    <t>Servicios  flota celulares marzo 2026</t>
  </si>
  <si>
    <t>E450000106413</t>
  </si>
  <si>
    <t>Servicios de tres router WIFI mes de  marzo 2026</t>
  </si>
  <si>
    <t>E450000107751</t>
  </si>
  <si>
    <t>Preparado por</t>
  </si>
  <si>
    <t>Mercedes Yolanda Pujols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</si>
</sst>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2"/>
      <color theme="1"/>
      <name val="Cambria"/>
      <family val="1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2"/>
      <name val="Cambria"/>
      <family val="1"/>
    </font>
    <font>
      <b/>
      <i/>
      <sz val="12"/>
      <name val="Aptos Display"/>
      <family val="2"/>
      <scheme val="major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 tint="4.9989318521683403E-2"/>
      <name val="Aptos Narrow"/>
      <family val="2"/>
      <scheme val="minor"/>
    </font>
    <font>
      <b/>
      <i/>
      <sz val="12"/>
      <color theme="1" tint="4.9989318521683403E-2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6">
    <xf numFmtId="0" fontId="0" fillId="0" borderId="0" xfId="0"/>
    <xf numFmtId="0" fontId="3" fillId="3" borderId="0" xfId="1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43" fontId="4" fillId="3" borderId="0" xfId="1" applyFont="1" applyFill="1" applyAlignment="1"/>
    <xf numFmtId="43" fontId="4" fillId="3" borderId="0" xfId="1" applyFont="1" applyFill="1" applyAlignment="1">
      <alignment horizontal="center"/>
    </xf>
    <xf numFmtId="43" fontId="5" fillId="3" borderId="0" xfId="1" applyFont="1" applyFill="1" applyAlignment="1">
      <alignment wrapText="1"/>
    </xf>
    <xf numFmtId="0" fontId="4" fillId="3" borderId="0" xfId="0" applyFont="1" applyFill="1" applyAlignment="1">
      <alignment wrapText="1"/>
    </xf>
    <xf numFmtId="0" fontId="3" fillId="3" borderId="0" xfId="0" applyFont="1" applyFill="1"/>
    <xf numFmtId="0" fontId="6" fillId="3" borderId="0" xfId="2" applyFont="1" applyFill="1" applyAlignment="1">
      <alignment horizontal="center"/>
    </xf>
    <xf numFmtId="0" fontId="5" fillId="3" borderId="0" xfId="0" applyFont="1" applyFill="1"/>
    <xf numFmtId="0" fontId="7" fillId="3" borderId="0" xfId="2" applyFont="1" applyFill="1" applyBorder="1" applyAlignment="1">
      <alignment horizontal="center"/>
    </xf>
    <xf numFmtId="0" fontId="4" fillId="3" borderId="0" xfId="1" applyNumberFormat="1" applyFont="1" applyFill="1" applyAlignment="1">
      <alignment horizontal="center"/>
    </xf>
    <xf numFmtId="43" fontId="5" fillId="3" borderId="0" xfId="1" applyFont="1" applyFill="1" applyAlignment="1">
      <alignment horizontal="center"/>
    </xf>
    <xf numFmtId="0" fontId="8" fillId="4" borderId="1" xfId="1" applyNumberFormat="1" applyFont="1" applyFill="1" applyBorder="1" applyAlignment="1">
      <alignment horizontal="center" vertical="center"/>
    </xf>
    <xf numFmtId="164" fontId="9" fillId="4" borderId="1" xfId="3" applyNumberFormat="1" applyFont="1" applyFill="1" applyBorder="1" applyAlignment="1">
      <alignment horizontal="center" vertical="center"/>
    </xf>
    <xf numFmtId="164" fontId="9" fillId="4" borderId="1" xfId="3" applyNumberFormat="1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center" vertical="center"/>
    </xf>
    <xf numFmtId="14" fontId="9" fillId="4" borderId="1" xfId="3" applyNumberFormat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horizontal="center" vertical="center" wrapText="1"/>
    </xf>
    <xf numFmtId="165" fontId="9" fillId="4" borderId="1" xfId="3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8" fillId="3" borderId="1" xfId="1" applyNumberFormat="1" applyFont="1" applyFill="1" applyBorder="1" applyAlignment="1">
      <alignment horizontal="center" vertical="center"/>
    </xf>
    <xf numFmtId="164" fontId="5" fillId="3" borderId="1" xfId="3" applyNumberFormat="1" applyFont="1" applyFill="1" applyBorder="1" applyAlignment="1">
      <alignment horizontal="left" vertical="center"/>
    </xf>
    <xf numFmtId="39" fontId="10" fillId="3" borderId="1" xfId="0" applyNumberFormat="1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166" fontId="4" fillId="3" borderId="1" xfId="3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left" vertical="center"/>
    </xf>
    <xf numFmtId="164" fontId="4" fillId="3" borderId="1" xfId="3" applyNumberFormat="1" applyFont="1" applyFill="1" applyBorder="1" applyAlignment="1">
      <alignment horizontal="left" vertical="center" wrapText="1"/>
    </xf>
    <xf numFmtId="39" fontId="10" fillId="3" borderId="1" xfId="0" applyNumberFormat="1" applyFont="1" applyFill="1" applyBorder="1" applyAlignment="1">
      <alignment horizontal="left" vertical="center"/>
    </xf>
    <xf numFmtId="166" fontId="4" fillId="3" borderId="1" xfId="3" applyNumberFormat="1" applyFont="1" applyFill="1" applyBorder="1" applyAlignment="1">
      <alignment horizontal="left" vertical="center" wrapText="1"/>
    </xf>
    <xf numFmtId="39" fontId="10" fillId="3" borderId="2" xfId="0" applyNumberFormat="1" applyFont="1" applyFill="1" applyBorder="1" applyAlignment="1">
      <alignment horizontal="left" vertical="center"/>
    </xf>
    <xf numFmtId="39" fontId="10" fillId="3" borderId="2" xfId="0" applyNumberFormat="1" applyFont="1" applyFill="1" applyBorder="1" applyAlignment="1">
      <alignment horizontal="left" vertical="center" wrapText="1"/>
    </xf>
    <xf numFmtId="39" fontId="11" fillId="3" borderId="2" xfId="0" applyNumberFormat="1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43" fontId="13" fillId="3" borderId="0" xfId="0" applyNumberFormat="1" applyFont="1" applyFill="1" applyAlignment="1">
      <alignment wrapText="1"/>
    </xf>
    <xf numFmtId="43" fontId="13" fillId="3" borderId="0" xfId="0" applyNumberFormat="1" applyFont="1" applyFill="1" applyAlignment="1">
      <alignment horizontal="left"/>
    </xf>
    <xf numFmtId="43" fontId="13" fillId="3" borderId="0" xfId="1" applyFont="1" applyFill="1" applyAlignment="1"/>
    <xf numFmtId="43" fontId="13" fillId="3" borderId="0" xfId="1" applyFont="1" applyFill="1" applyAlignment="1">
      <alignment wrapText="1"/>
    </xf>
    <xf numFmtId="43" fontId="4" fillId="3" borderId="0" xfId="0" applyNumberFormat="1" applyFont="1" applyFill="1"/>
    <xf numFmtId="43" fontId="4" fillId="3" borderId="0" xfId="1" applyFont="1" applyFill="1" applyAlignment="1">
      <alignment wrapText="1"/>
    </xf>
    <xf numFmtId="43" fontId="4" fillId="3" borderId="0" xfId="1" applyFont="1" applyFill="1" applyBorder="1" applyAlignment="1">
      <alignment wrapText="1"/>
    </xf>
    <xf numFmtId="167" fontId="13" fillId="3" borderId="0" xfId="0" applyNumberFormat="1" applyFont="1" applyFill="1"/>
    <xf numFmtId="43" fontId="13" fillId="3" borderId="0" xfId="1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43" fontId="4" fillId="3" borderId="0" xfId="1" applyFont="1" applyFill="1" applyAlignment="1">
      <alignment horizontal="left"/>
    </xf>
    <xf numFmtId="0" fontId="4" fillId="3" borderId="0" xfId="0" applyFont="1" applyFill="1"/>
    <xf numFmtId="43" fontId="4" fillId="3" borderId="0" xfId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09AAC-0F25-4282-8A02-731C995A1C28}">
  <dimension ref="A1:J60"/>
  <sheetViews>
    <sheetView tabSelected="1" topLeftCell="A10" workbookViewId="0">
      <selection activeCell="C16" sqref="C16"/>
    </sheetView>
  </sheetViews>
  <sheetFormatPr baseColWidth="10" defaultColWidth="14.85546875" defaultRowHeight="15.75" x14ac:dyDescent="0.25"/>
  <cols>
    <col min="1" max="1" width="9.140625" style="13" customWidth="1"/>
    <col min="2" max="2" width="46.5703125" style="2" customWidth="1"/>
    <col min="3" max="3" width="51.7109375" style="2" customWidth="1"/>
    <col min="4" max="4" width="17.42578125" style="3" customWidth="1"/>
    <col min="5" max="5" width="14.140625" style="8" customWidth="1"/>
    <col min="6" max="6" width="16.140625" style="8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53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1" customFormat="1" ht="15.75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s="11" customFormat="1" x14ac:dyDescent="0.2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s="11" customFormat="1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s="3" customFormat="1" x14ac:dyDescent="0.25">
      <c r="A5" s="13"/>
      <c r="H5" s="6"/>
      <c r="I5" s="14"/>
    </row>
    <row r="6" spans="1:10" s="22" customFormat="1" ht="36.75" customHeight="1" x14ac:dyDescent="0.25">
      <c r="A6" s="15" t="s">
        <v>3</v>
      </c>
      <c r="B6" s="16" t="s">
        <v>4</v>
      </c>
      <c r="C6" s="17" t="s">
        <v>5</v>
      </c>
      <c r="D6" s="18" t="s">
        <v>6</v>
      </c>
      <c r="E6" s="19" t="s">
        <v>7</v>
      </c>
      <c r="F6" s="20" t="s">
        <v>8</v>
      </c>
      <c r="G6" s="21" t="s">
        <v>9</v>
      </c>
      <c r="H6" s="20" t="s">
        <v>10</v>
      </c>
      <c r="I6" s="20" t="s">
        <v>11</v>
      </c>
      <c r="J6" s="17" t="s">
        <v>12</v>
      </c>
    </row>
    <row r="7" spans="1:10" s="22" customFormat="1" ht="44.25" customHeight="1" x14ac:dyDescent="0.25">
      <c r="A7" s="23">
        <v>1</v>
      </c>
      <c r="B7" s="24" t="s">
        <v>13</v>
      </c>
      <c r="C7" s="25" t="s">
        <v>14</v>
      </c>
      <c r="D7" s="26" t="s">
        <v>15</v>
      </c>
      <c r="E7" s="27">
        <v>46069</v>
      </c>
      <c r="F7" s="28">
        <v>79827</v>
      </c>
      <c r="G7" s="27" t="s">
        <v>16</v>
      </c>
      <c r="H7" s="28">
        <v>79827</v>
      </c>
      <c r="I7" s="29">
        <v>0</v>
      </c>
      <c r="J7" s="30" t="s">
        <v>17</v>
      </c>
    </row>
    <row r="8" spans="1:10" s="22" customFormat="1" ht="44.25" customHeight="1" x14ac:dyDescent="0.25">
      <c r="A8" s="23">
        <v>2</v>
      </c>
      <c r="B8" s="24" t="s">
        <v>18</v>
      </c>
      <c r="C8" s="25" t="s">
        <v>19</v>
      </c>
      <c r="D8" s="26" t="s">
        <v>20</v>
      </c>
      <c r="E8" s="27">
        <v>46069</v>
      </c>
      <c r="F8" s="28">
        <v>10620</v>
      </c>
      <c r="G8" s="27">
        <v>46387</v>
      </c>
      <c r="H8" s="28">
        <v>10620</v>
      </c>
      <c r="I8" s="29">
        <v>0</v>
      </c>
      <c r="J8" s="30" t="s">
        <v>17</v>
      </c>
    </row>
    <row r="9" spans="1:10" s="22" customFormat="1" ht="45" customHeight="1" x14ac:dyDescent="0.25">
      <c r="A9" s="23">
        <v>3</v>
      </c>
      <c r="B9" s="31" t="s">
        <v>21</v>
      </c>
      <c r="C9" s="25" t="s">
        <v>22</v>
      </c>
      <c r="D9" s="26" t="s">
        <v>23</v>
      </c>
      <c r="E9" s="27">
        <v>46076</v>
      </c>
      <c r="F9" s="28">
        <v>232224</v>
      </c>
      <c r="G9" s="27">
        <v>46386</v>
      </c>
      <c r="H9" s="28">
        <v>232224</v>
      </c>
      <c r="I9" s="29">
        <v>0</v>
      </c>
      <c r="J9" s="30" t="s">
        <v>17</v>
      </c>
    </row>
    <row r="10" spans="1:10" s="22" customFormat="1" ht="39" customHeight="1" x14ac:dyDescent="0.25">
      <c r="A10" s="23">
        <v>4</v>
      </c>
      <c r="B10" s="31" t="s">
        <v>24</v>
      </c>
      <c r="C10" s="25" t="s">
        <v>25</v>
      </c>
      <c r="D10" s="26" t="s">
        <v>26</v>
      </c>
      <c r="E10" s="27">
        <v>46077</v>
      </c>
      <c r="F10" s="28">
        <v>16933</v>
      </c>
      <c r="G10" s="27">
        <v>46752</v>
      </c>
      <c r="H10" s="28">
        <v>16933</v>
      </c>
      <c r="I10" s="29">
        <v>0</v>
      </c>
      <c r="J10" s="30" t="s">
        <v>17</v>
      </c>
    </row>
    <row r="11" spans="1:10" s="22" customFormat="1" ht="39" customHeight="1" x14ac:dyDescent="0.25">
      <c r="A11" s="23">
        <v>5</v>
      </c>
      <c r="B11" s="31" t="s">
        <v>27</v>
      </c>
      <c r="C11" s="25" t="s">
        <v>28</v>
      </c>
      <c r="D11" s="26" t="s">
        <v>29</v>
      </c>
      <c r="E11" s="27">
        <v>46077</v>
      </c>
      <c r="F11" s="28">
        <v>14792.48</v>
      </c>
      <c r="G11" s="27">
        <v>46387</v>
      </c>
      <c r="H11" s="28">
        <v>14792.48</v>
      </c>
      <c r="I11" s="29">
        <v>0</v>
      </c>
      <c r="J11" s="30" t="s">
        <v>17</v>
      </c>
    </row>
    <row r="12" spans="1:10" s="22" customFormat="1" ht="48.75" customHeight="1" x14ac:dyDescent="0.25">
      <c r="A12" s="23">
        <v>6</v>
      </c>
      <c r="B12" s="31" t="s">
        <v>30</v>
      </c>
      <c r="C12" s="25" t="s">
        <v>31</v>
      </c>
      <c r="D12" s="32" t="s">
        <v>32</v>
      </c>
      <c r="E12" s="27">
        <v>46078</v>
      </c>
      <c r="F12" s="28">
        <v>15340</v>
      </c>
      <c r="G12" s="27">
        <v>46387</v>
      </c>
      <c r="H12" s="28">
        <v>15340</v>
      </c>
      <c r="I12" s="29">
        <v>0</v>
      </c>
      <c r="J12" s="30" t="s">
        <v>17</v>
      </c>
    </row>
    <row r="13" spans="1:10" s="22" customFormat="1" ht="50.25" customHeight="1" x14ac:dyDescent="0.25">
      <c r="A13" s="23">
        <v>7</v>
      </c>
      <c r="B13" s="31" t="s">
        <v>33</v>
      </c>
      <c r="C13" s="25" t="s">
        <v>34</v>
      </c>
      <c r="D13" s="26" t="s">
        <v>35</v>
      </c>
      <c r="E13" s="27">
        <v>46079</v>
      </c>
      <c r="F13" s="28">
        <v>1180000</v>
      </c>
      <c r="G13" s="27">
        <v>46387</v>
      </c>
      <c r="H13" s="28">
        <v>1180000</v>
      </c>
      <c r="I13" s="29">
        <v>0</v>
      </c>
      <c r="J13" s="30" t="s">
        <v>17</v>
      </c>
    </row>
    <row r="14" spans="1:10" s="22" customFormat="1" ht="48" customHeight="1" x14ac:dyDescent="0.25">
      <c r="A14" s="23">
        <v>8</v>
      </c>
      <c r="B14" s="31" t="s">
        <v>36</v>
      </c>
      <c r="C14" s="25" t="s">
        <v>37</v>
      </c>
      <c r="D14" s="26" t="s">
        <v>38</v>
      </c>
      <c r="E14" s="27">
        <v>46080</v>
      </c>
      <c r="F14" s="28">
        <v>46117.919999999998</v>
      </c>
      <c r="G14" s="27">
        <v>46387</v>
      </c>
      <c r="H14" s="28">
        <v>46117.919999999998</v>
      </c>
      <c r="I14" s="29">
        <v>0</v>
      </c>
      <c r="J14" s="30" t="s">
        <v>17</v>
      </c>
    </row>
    <row r="15" spans="1:10" s="22" customFormat="1" ht="36.75" customHeight="1" x14ac:dyDescent="0.25">
      <c r="A15" s="23">
        <v>9</v>
      </c>
      <c r="B15" s="31" t="s">
        <v>36</v>
      </c>
      <c r="C15" s="25" t="s">
        <v>39</v>
      </c>
      <c r="D15" s="26" t="s">
        <v>40</v>
      </c>
      <c r="E15" s="27">
        <v>46080</v>
      </c>
      <c r="F15" s="28">
        <v>137395</v>
      </c>
      <c r="G15" s="27">
        <v>46387</v>
      </c>
      <c r="H15" s="28">
        <v>137395</v>
      </c>
      <c r="I15" s="29">
        <v>0</v>
      </c>
      <c r="J15" s="30" t="s">
        <v>17</v>
      </c>
    </row>
    <row r="16" spans="1:10" s="22" customFormat="1" ht="45" customHeight="1" x14ac:dyDescent="0.25">
      <c r="A16" s="23">
        <v>10</v>
      </c>
      <c r="B16" s="31" t="s">
        <v>36</v>
      </c>
      <c r="C16" s="25" t="s">
        <v>41</v>
      </c>
      <c r="D16" s="26" t="s">
        <v>42</v>
      </c>
      <c r="E16" s="27">
        <v>46080</v>
      </c>
      <c r="F16" s="28">
        <v>11875.5</v>
      </c>
      <c r="G16" s="27">
        <v>46387</v>
      </c>
      <c r="H16" s="28">
        <v>11875.5</v>
      </c>
      <c r="I16" s="29">
        <v>0</v>
      </c>
      <c r="J16" s="30" t="s">
        <v>17</v>
      </c>
    </row>
    <row r="17" spans="1:10" s="22" customFormat="1" ht="48.75" customHeight="1" x14ac:dyDescent="0.25">
      <c r="A17" s="23">
        <v>11</v>
      </c>
      <c r="B17" s="31" t="s">
        <v>43</v>
      </c>
      <c r="C17" s="25" t="s">
        <v>44</v>
      </c>
      <c r="D17" s="26" t="s">
        <v>45</v>
      </c>
      <c r="E17" s="27">
        <v>46082</v>
      </c>
      <c r="F17" s="28">
        <v>98920</v>
      </c>
      <c r="G17" s="27">
        <v>46387</v>
      </c>
      <c r="H17" s="28">
        <v>98920</v>
      </c>
      <c r="I17" s="29">
        <v>0</v>
      </c>
      <c r="J17" s="30" t="s">
        <v>17</v>
      </c>
    </row>
    <row r="18" spans="1:10" s="22" customFormat="1" ht="48.75" customHeight="1" x14ac:dyDescent="0.25">
      <c r="A18" s="23">
        <v>12</v>
      </c>
      <c r="B18" s="25" t="s">
        <v>46</v>
      </c>
      <c r="C18" s="25" t="s">
        <v>47</v>
      </c>
      <c r="D18" s="26" t="s">
        <v>48</v>
      </c>
      <c r="E18" s="27">
        <v>46082</v>
      </c>
      <c r="F18" s="28">
        <v>4233.6000000000004</v>
      </c>
      <c r="G18" s="27">
        <v>46752</v>
      </c>
      <c r="H18" s="28">
        <v>4233.6000000000004</v>
      </c>
      <c r="I18" s="29">
        <v>0</v>
      </c>
      <c r="J18" s="30" t="s">
        <v>17</v>
      </c>
    </row>
    <row r="19" spans="1:10" s="22" customFormat="1" ht="48.75" customHeight="1" x14ac:dyDescent="0.25">
      <c r="A19" s="23">
        <v>13</v>
      </c>
      <c r="B19" s="25" t="s">
        <v>46</v>
      </c>
      <c r="C19" s="25" t="s">
        <v>49</v>
      </c>
      <c r="D19" s="26" t="s">
        <v>50</v>
      </c>
      <c r="E19" s="27">
        <v>46082</v>
      </c>
      <c r="F19" s="28">
        <v>3234.8</v>
      </c>
      <c r="G19" s="27">
        <v>46752</v>
      </c>
      <c r="H19" s="28">
        <v>3234.8</v>
      </c>
      <c r="I19" s="29">
        <v>0</v>
      </c>
      <c r="J19" s="30" t="s">
        <v>17</v>
      </c>
    </row>
    <row r="20" spans="1:10" s="22" customFormat="1" ht="48.75" customHeight="1" x14ac:dyDescent="0.25">
      <c r="A20" s="23">
        <v>14</v>
      </c>
      <c r="B20" s="31" t="s">
        <v>51</v>
      </c>
      <c r="C20" s="25" t="s">
        <v>52</v>
      </c>
      <c r="D20" s="26" t="s">
        <v>53</v>
      </c>
      <c r="E20" s="27">
        <v>46083</v>
      </c>
      <c r="F20" s="28">
        <v>70800</v>
      </c>
      <c r="G20" s="27">
        <v>46387</v>
      </c>
      <c r="H20" s="28">
        <v>70800</v>
      </c>
      <c r="I20" s="29">
        <v>0</v>
      </c>
      <c r="J20" s="30" t="s">
        <v>17</v>
      </c>
    </row>
    <row r="21" spans="1:10" s="22" customFormat="1" ht="48.75" customHeight="1" x14ac:dyDescent="0.25">
      <c r="A21" s="23">
        <v>15</v>
      </c>
      <c r="B21" s="31" t="s">
        <v>54</v>
      </c>
      <c r="C21" s="25" t="s">
        <v>55</v>
      </c>
      <c r="D21" s="26" t="s">
        <v>56</v>
      </c>
      <c r="E21" s="27">
        <v>46083</v>
      </c>
      <c r="F21" s="28">
        <v>9260.14</v>
      </c>
      <c r="G21" s="27">
        <v>46387</v>
      </c>
      <c r="H21" s="28">
        <v>9260.14</v>
      </c>
      <c r="I21" s="29">
        <v>0</v>
      </c>
      <c r="J21" s="30" t="s">
        <v>17</v>
      </c>
    </row>
    <row r="22" spans="1:10" s="22" customFormat="1" ht="48.75" customHeight="1" x14ac:dyDescent="0.25">
      <c r="A22" s="23">
        <v>16</v>
      </c>
      <c r="B22" s="31" t="s">
        <v>57</v>
      </c>
      <c r="C22" s="25" t="s">
        <v>58</v>
      </c>
      <c r="D22" s="26" t="s">
        <v>59</v>
      </c>
      <c r="E22" s="27">
        <v>46084</v>
      </c>
      <c r="F22" s="28">
        <v>128856</v>
      </c>
      <c r="G22" s="27">
        <v>46387</v>
      </c>
      <c r="H22" s="28">
        <v>128856</v>
      </c>
      <c r="I22" s="29">
        <v>0</v>
      </c>
      <c r="J22" s="30" t="s">
        <v>17</v>
      </c>
    </row>
    <row r="23" spans="1:10" s="22" customFormat="1" ht="48.75" customHeight="1" x14ac:dyDescent="0.25">
      <c r="A23" s="23">
        <v>17</v>
      </c>
      <c r="B23" s="31" t="s">
        <v>60</v>
      </c>
      <c r="C23" s="25" t="s">
        <v>61</v>
      </c>
      <c r="D23" s="26" t="s">
        <v>62</v>
      </c>
      <c r="E23" s="27">
        <v>46086</v>
      </c>
      <c r="F23" s="28">
        <v>1289997.05</v>
      </c>
      <c r="G23" s="27">
        <v>46387</v>
      </c>
      <c r="H23" s="28">
        <v>1289997.05</v>
      </c>
      <c r="I23" s="29">
        <v>0</v>
      </c>
      <c r="J23" s="30" t="s">
        <v>17</v>
      </c>
    </row>
    <row r="24" spans="1:10" s="22" customFormat="1" ht="42.75" customHeight="1" x14ac:dyDescent="0.25">
      <c r="A24" s="23">
        <v>18</v>
      </c>
      <c r="B24" s="33" t="s">
        <v>63</v>
      </c>
      <c r="C24" s="25" t="s">
        <v>64</v>
      </c>
      <c r="D24" s="26" t="s">
        <v>65</v>
      </c>
      <c r="E24" s="27">
        <v>46087</v>
      </c>
      <c r="F24" s="28">
        <v>38615.5</v>
      </c>
      <c r="G24" s="27">
        <v>46752</v>
      </c>
      <c r="H24" s="28">
        <v>38615.5</v>
      </c>
      <c r="I24" s="29">
        <v>0</v>
      </c>
      <c r="J24" s="30" t="s">
        <v>17</v>
      </c>
    </row>
    <row r="25" spans="1:10" s="22" customFormat="1" ht="48.75" customHeight="1" x14ac:dyDescent="0.25">
      <c r="A25" s="23">
        <v>19</v>
      </c>
      <c r="B25" s="31" t="s">
        <v>66</v>
      </c>
      <c r="C25" s="25" t="s">
        <v>67</v>
      </c>
      <c r="D25" s="26" t="s">
        <v>68</v>
      </c>
      <c r="E25" s="27">
        <v>46064</v>
      </c>
      <c r="F25" s="28">
        <v>3100</v>
      </c>
      <c r="G25" s="27">
        <v>46387</v>
      </c>
      <c r="H25" s="28">
        <v>3100</v>
      </c>
      <c r="I25" s="29">
        <v>0</v>
      </c>
      <c r="J25" s="30" t="s">
        <v>17</v>
      </c>
    </row>
    <row r="26" spans="1:10" s="22" customFormat="1" ht="42.75" customHeight="1" x14ac:dyDescent="0.25">
      <c r="A26" s="23">
        <v>20</v>
      </c>
      <c r="B26" s="31" t="s">
        <v>66</v>
      </c>
      <c r="C26" s="25" t="s">
        <v>69</v>
      </c>
      <c r="D26" s="26" t="s">
        <v>70</v>
      </c>
      <c r="E26" s="27">
        <v>46064</v>
      </c>
      <c r="F26" s="28">
        <v>3100</v>
      </c>
      <c r="G26" s="27">
        <v>46387</v>
      </c>
      <c r="H26" s="28">
        <v>3100</v>
      </c>
      <c r="I26" s="29">
        <v>0</v>
      </c>
      <c r="J26" s="30" t="s">
        <v>17</v>
      </c>
    </row>
    <row r="27" spans="1:10" s="22" customFormat="1" ht="42.75" customHeight="1" x14ac:dyDescent="0.25">
      <c r="A27" s="23">
        <v>21</v>
      </c>
      <c r="B27" s="31" t="s">
        <v>66</v>
      </c>
      <c r="C27" s="25" t="s">
        <v>71</v>
      </c>
      <c r="D27" s="26" t="s">
        <v>72</v>
      </c>
      <c r="E27" s="27">
        <v>46064</v>
      </c>
      <c r="F27" s="28">
        <v>725</v>
      </c>
      <c r="G27" s="27">
        <v>46387</v>
      </c>
      <c r="H27" s="28">
        <v>725</v>
      </c>
      <c r="I27" s="29">
        <v>0</v>
      </c>
      <c r="J27" s="30" t="s">
        <v>17</v>
      </c>
    </row>
    <row r="28" spans="1:10" s="22" customFormat="1" ht="39" customHeight="1" x14ac:dyDescent="0.25">
      <c r="A28" s="23">
        <v>22</v>
      </c>
      <c r="B28" s="31" t="s">
        <v>73</v>
      </c>
      <c r="C28" s="25" t="s">
        <v>74</v>
      </c>
      <c r="D28" s="26" t="s">
        <v>75</v>
      </c>
      <c r="E28" s="27">
        <v>46092</v>
      </c>
      <c r="F28" s="28">
        <v>1512</v>
      </c>
      <c r="G28" s="27">
        <v>46752</v>
      </c>
      <c r="H28" s="28">
        <v>1512</v>
      </c>
      <c r="I28" s="29">
        <v>0</v>
      </c>
      <c r="J28" s="30" t="s">
        <v>17</v>
      </c>
    </row>
    <row r="29" spans="1:10" s="22" customFormat="1" ht="36.75" customHeight="1" x14ac:dyDescent="0.25">
      <c r="A29" s="23">
        <v>23</v>
      </c>
      <c r="B29" s="31" t="s">
        <v>73</v>
      </c>
      <c r="C29" s="25" t="s">
        <v>76</v>
      </c>
      <c r="D29" s="26" t="s">
        <v>77</v>
      </c>
      <c r="E29" s="27">
        <v>46092</v>
      </c>
      <c r="F29" s="28">
        <v>760</v>
      </c>
      <c r="G29" s="27">
        <v>46752</v>
      </c>
      <c r="H29" s="28">
        <v>760</v>
      </c>
      <c r="I29" s="29">
        <v>0</v>
      </c>
      <c r="J29" s="30" t="s">
        <v>17</v>
      </c>
    </row>
    <row r="30" spans="1:10" s="22" customFormat="1" ht="45" customHeight="1" x14ac:dyDescent="0.25">
      <c r="A30" s="23">
        <v>24</v>
      </c>
      <c r="B30" s="31" t="s">
        <v>24</v>
      </c>
      <c r="C30" s="25" t="s">
        <v>78</v>
      </c>
      <c r="D30" s="26" t="s">
        <v>79</v>
      </c>
      <c r="E30" s="27">
        <v>46098</v>
      </c>
      <c r="F30" s="28">
        <v>72570</v>
      </c>
      <c r="G30" s="27">
        <v>46752</v>
      </c>
      <c r="H30" s="28">
        <v>72570</v>
      </c>
      <c r="I30" s="29">
        <v>0</v>
      </c>
      <c r="J30" s="30" t="s">
        <v>17</v>
      </c>
    </row>
    <row r="31" spans="1:10" s="22" customFormat="1" ht="45" customHeight="1" x14ac:dyDescent="0.25">
      <c r="A31" s="23">
        <v>25</v>
      </c>
      <c r="B31" s="33" t="s">
        <v>80</v>
      </c>
      <c r="C31" s="25" t="s">
        <v>81</v>
      </c>
      <c r="D31" s="26" t="s">
        <v>82</v>
      </c>
      <c r="E31" s="27">
        <v>46098</v>
      </c>
      <c r="F31" s="28">
        <v>27094</v>
      </c>
      <c r="G31" s="27">
        <v>46387</v>
      </c>
      <c r="H31" s="28">
        <v>27094</v>
      </c>
      <c r="I31" s="29">
        <v>0</v>
      </c>
      <c r="J31" s="30" t="s">
        <v>17</v>
      </c>
    </row>
    <row r="32" spans="1:10" s="22" customFormat="1" ht="42.75" customHeight="1" x14ac:dyDescent="0.25">
      <c r="A32" s="23">
        <v>26</v>
      </c>
      <c r="B32" s="33" t="s">
        <v>57</v>
      </c>
      <c r="C32" s="25" t="s">
        <v>83</v>
      </c>
      <c r="D32" s="32" t="s">
        <v>84</v>
      </c>
      <c r="E32" s="27">
        <v>46098</v>
      </c>
      <c r="F32" s="28">
        <v>399784</v>
      </c>
      <c r="G32" s="27">
        <v>46387</v>
      </c>
      <c r="H32" s="28">
        <v>399784</v>
      </c>
      <c r="I32" s="29">
        <v>0</v>
      </c>
      <c r="J32" s="30" t="s">
        <v>17</v>
      </c>
    </row>
    <row r="33" spans="1:10" s="22" customFormat="1" ht="45" customHeight="1" x14ac:dyDescent="0.25">
      <c r="A33" s="23">
        <v>27</v>
      </c>
      <c r="B33" s="31" t="s">
        <v>85</v>
      </c>
      <c r="C33" s="25" t="s">
        <v>86</v>
      </c>
      <c r="D33" s="26" t="s">
        <v>87</v>
      </c>
      <c r="E33" s="27">
        <v>46099</v>
      </c>
      <c r="F33" s="28">
        <v>92500</v>
      </c>
      <c r="G33" s="27">
        <v>46387</v>
      </c>
      <c r="H33" s="28">
        <v>92500</v>
      </c>
      <c r="I33" s="29">
        <v>0</v>
      </c>
      <c r="J33" s="30" t="s">
        <v>17</v>
      </c>
    </row>
    <row r="34" spans="1:10" s="22" customFormat="1" ht="45" customHeight="1" x14ac:dyDescent="0.25">
      <c r="A34" s="23">
        <v>28</v>
      </c>
      <c r="B34" s="33" t="s">
        <v>88</v>
      </c>
      <c r="C34" s="25" t="s">
        <v>89</v>
      </c>
      <c r="D34" s="26" t="s">
        <v>90</v>
      </c>
      <c r="E34" s="27">
        <v>46099</v>
      </c>
      <c r="F34" s="28">
        <v>51962.2</v>
      </c>
      <c r="G34" s="27">
        <v>46387</v>
      </c>
      <c r="H34" s="28">
        <v>51962.2</v>
      </c>
      <c r="I34" s="29">
        <v>0</v>
      </c>
      <c r="J34" s="30" t="s">
        <v>17</v>
      </c>
    </row>
    <row r="35" spans="1:10" s="22" customFormat="1" ht="42.75" customHeight="1" x14ac:dyDescent="0.25">
      <c r="A35" s="23">
        <v>29</v>
      </c>
      <c r="B35" s="34" t="s">
        <v>91</v>
      </c>
      <c r="C35" s="25" t="s">
        <v>92</v>
      </c>
      <c r="D35" s="26" t="s">
        <v>93</v>
      </c>
      <c r="E35" s="27">
        <v>46101</v>
      </c>
      <c r="F35" s="28">
        <v>33100</v>
      </c>
      <c r="G35" s="27">
        <v>46752</v>
      </c>
      <c r="H35" s="28">
        <v>33100</v>
      </c>
      <c r="I35" s="29">
        <v>0</v>
      </c>
      <c r="J35" s="30" t="s">
        <v>17</v>
      </c>
    </row>
    <row r="36" spans="1:10" s="22" customFormat="1" ht="42.75" customHeight="1" x14ac:dyDescent="0.25">
      <c r="A36" s="23">
        <v>30</v>
      </c>
      <c r="B36" s="33" t="s">
        <v>94</v>
      </c>
      <c r="C36" s="25" t="s">
        <v>95</v>
      </c>
      <c r="D36" s="26" t="s">
        <v>96</v>
      </c>
      <c r="E36" s="27">
        <v>46101</v>
      </c>
      <c r="F36" s="28">
        <v>119295.01</v>
      </c>
      <c r="G36" s="27">
        <v>46387</v>
      </c>
      <c r="H36" s="28">
        <v>119295.01</v>
      </c>
      <c r="I36" s="29">
        <v>0</v>
      </c>
      <c r="J36" s="30" t="s">
        <v>17</v>
      </c>
    </row>
    <row r="37" spans="1:10" s="22" customFormat="1" ht="42.75" customHeight="1" x14ac:dyDescent="0.25">
      <c r="A37" s="23">
        <v>31</v>
      </c>
      <c r="B37" s="31" t="s">
        <v>66</v>
      </c>
      <c r="C37" s="25" t="s">
        <v>97</v>
      </c>
      <c r="D37" s="26" t="s">
        <v>98</v>
      </c>
      <c r="E37" s="27">
        <v>46073</v>
      </c>
      <c r="F37" s="28">
        <v>3975</v>
      </c>
      <c r="G37" s="27">
        <v>46387</v>
      </c>
      <c r="H37" s="28">
        <v>3975</v>
      </c>
      <c r="I37" s="29">
        <v>0</v>
      </c>
      <c r="J37" s="30" t="s">
        <v>17</v>
      </c>
    </row>
    <row r="38" spans="1:10" s="22" customFormat="1" ht="48.75" customHeight="1" x14ac:dyDescent="0.25">
      <c r="A38" s="23">
        <v>32</v>
      </c>
      <c r="B38" s="31" t="s">
        <v>24</v>
      </c>
      <c r="C38" s="25" t="s">
        <v>99</v>
      </c>
      <c r="D38" s="26" t="s">
        <v>100</v>
      </c>
      <c r="E38" s="27">
        <v>46106</v>
      </c>
      <c r="F38" s="28">
        <v>85904</v>
      </c>
      <c r="G38" s="27">
        <v>46752</v>
      </c>
      <c r="H38" s="28">
        <v>85904</v>
      </c>
      <c r="I38" s="29">
        <v>0</v>
      </c>
      <c r="J38" s="30" t="s">
        <v>17</v>
      </c>
    </row>
    <row r="39" spans="1:10" s="22" customFormat="1" ht="48.75" customHeight="1" x14ac:dyDescent="0.25">
      <c r="A39" s="23">
        <v>33</v>
      </c>
      <c r="B39" s="33" t="s">
        <v>101</v>
      </c>
      <c r="C39" s="25" t="s">
        <v>102</v>
      </c>
      <c r="D39" s="26" t="s">
        <v>103</v>
      </c>
      <c r="E39" s="27">
        <v>46104</v>
      </c>
      <c r="F39" s="28">
        <v>15000</v>
      </c>
      <c r="G39" s="27">
        <v>46387</v>
      </c>
      <c r="H39" s="28">
        <v>15000</v>
      </c>
      <c r="I39" s="29">
        <v>0</v>
      </c>
      <c r="J39" s="30" t="s">
        <v>17</v>
      </c>
    </row>
    <row r="40" spans="1:10" s="22" customFormat="1" ht="48.75" customHeight="1" x14ac:dyDescent="0.25">
      <c r="A40" s="23">
        <v>34</v>
      </c>
      <c r="B40" s="31" t="s">
        <v>104</v>
      </c>
      <c r="C40" s="25" t="s">
        <v>105</v>
      </c>
      <c r="D40" s="26" t="s">
        <v>106</v>
      </c>
      <c r="E40" s="27">
        <v>46108</v>
      </c>
      <c r="F40" s="28">
        <v>76420.12</v>
      </c>
      <c r="G40" s="27">
        <v>46387</v>
      </c>
      <c r="H40" s="28">
        <v>76420.12</v>
      </c>
      <c r="I40" s="29">
        <v>0</v>
      </c>
      <c r="J40" s="30" t="s">
        <v>17</v>
      </c>
    </row>
    <row r="41" spans="1:10" s="22" customFormat="1" ht="48.75" customHeight="1" x14ac:dyDescent="0.25">
      <c r="A41" s="23">
        <v>35</v>
      </c>
      <c r="B41" s="31" t="s">
        <v>104</v>
      </c>
      <c r="C41" s="25" t="s">
        <v>107</v>
      </c>
      <c r="D41" s="26" t="s">
        <v>108</v>
      </c>
      <c r="E41" s="27">
        <v>46108</v>
      </c>
      <c r="F41" s="28">
        <v>147515.5</v>
      </c>
      <c r="G41" s="27">
        <v>46387</v>
      </c>
      <c r="H41" s="28">
        <v>147515.5</v>
      </c>
      <c r="I41" s="29">
        <v>0</v>
      </c>
      <c r="J41" s="30" t="s">
        <v>17</v>
      </c>
    </row>
    <row r="42" spans="1:10" s="22" customFormat="1" ht="48.75" customHeight="1" x14ac:dyDescent="0.25">
      <c r="A42" s="23">
        <v>36</v>
      </c>
      <c r="B42" s="31" t="s">
        <v>104</v>
      </c>
      <c r="C42" s="25" t="s">
        <v>109</v>
      </c>
      <c r="D42" s="26" t="s">
        <v>110</v>
      </c>
      <c r="E42" s="27">
        <v>46108</v>
      </c>
      <c r="F42" s="28">
        <v>11875.5</v>
      </c>
      <c r="G42" s="27">
        <v>46387</v>
      </c>
      <c r="H42" s="28">
        <v>11875.5</v>
      </c>
      <c r="I42" s="29">
        <v>0</v>
      </c>
      <c r="J42" s="30" t="s">
        <v>17</v>
      </c>
    </row>
    <row r="43" spans="1:10" s="38" customFormat="1" ht="29.25" customHeight="1" x14ac:dyDescent="0.25">
      <c r="A43" s="23"/>
      <c r="B43" s="35"/>
      <c r="C43" s="31"/>
      <c r="D43" s="36"/>
      <c r="E43" s="27"/>
      <c r="F43" s="37">
        <f>SUM(F7:F42)</f>
        <v>4535234.32</v>
      </c>
      <c r="G43" s="37"/>
      <c r="H43" s="37">
        <f>SUM(H7:H42)</f>
        <v>4535234.32</v>
      </c>
      <c r="I43" s="29"/>
      <c r="J43" s="30"/>
    </row>
    <row r="44" spans="1:10" s="38" customFormat="1" ht="29.25" customHeight="1" x14ac:dyDescent="0.25">
      <c r="A44" s="13"/>
      <c r="B44" s="39"/>
      <c r="C44" s="39"/>
      <c r="D44" s="40"/>
      <c r="E44" s="41"/>
      <c r="F44" s="42"/>
      <c r="G44" s="43"/>
      <c r="H44" s="44"/>
      <c r="I44" s="45"/>
      <c r="J44" s="41"/>
    </row>
    <row r="45" spans="1:10" s="38" customFormat="1" ht="29.25" customHeight="1" x14ac:dyDescent="0.25">
      <c r="A45" s="13"/>
      <c r="B45" s="2"/>
      <c r="C45" s="2"/>
      <c r="D45" s="3"/>
      <c r="E45" s="8"/>
      <c r="F45" s="46"/>
      <c r="G45" s="2"/>
      <c r="H45" s="5">
        <f>F43-H43</f>
        <v>0</v>
      </c>
      <c r="I45" s="47"/>
      <c r="J45" s="8"/>
    </row>
    <row r="46" spans="1:10" s="38" customFormat="1" ht="29.25" customHeight="1" x14ac:dyDescent="0.25">
      <c r="A46" s="13"/>
      <c r="B46" s="2" t="s">
        <v>111</v>
      </c>
      <c r="C46" s="2"/>
      <c r="D46" s="3"/>
      <c r="E46" s="8"/>
      <c r="F46" s="48"/>
      <c r="G46" s="2"/>
      <c r="H46" s="5"/>
      <c r="I46" s="47"/>
      <c r="J46" s="8"/>
    </row>
    <row r="47" spans="1:10" s="38" customFormat="1" ht="29.25" customHeight="1" x14ac:dyDescent="0.25">
      <c r="A47" s="13"/>
      <c r="B47" s="2"/>
      <c r="C47" s="2"/>
      <c r="D47" s="3"/>
      <c r="E47" s="8"/>
      <c r="F47" s="48"/>
      <c r="G47" s="2"/>
      <c r="H47" s="5"/>
      <c r="I47" s="47"/>
      <c r="J47" s="8"/>
    </row>
    <row r="48" spans="1:10" s="38" customFormat="1" ht="29.25" customHeight="1" x14ac:dyDescent="0.25">
      <c r="A48" s="13"/>
      <c r="B48" s="39" t="s">
        <v>112</v>
      </c>
      <c r="C48" s="39"/>
      <c r="D48" s="40"/>
      <c r="E48" s="8"/>
      <c r="F48" s="49"/>
      <c r="G48" s="39"/>
      <c r="H48" s="5"/>
      <c r="I48" s="50"/>
      <c r="J48" s="51"/>
    </row>
    <row r="49" spans="1:10" s="38" customFormat="1" ht="29.25" customHeight="1" x14ac:dyDescent="0.25">
      <c r="A49" s="13"/>
      <c r="B49" s="52"/>
      <c r="C49" s="2"/>
      <c r="D49" s="3"/>
      <c r="E49" s="8"/>
      <c r="F49" s="53"/>
      <c r="G49" s="2"/>
      <c r="H49" s="5"/>
      <c r="I49" s="54"/>
      <c r="J49" s="55"/>
    </row>
    <row r="50" spans="1:10" s="38" customFormat="1" ht="29.25" customHeight="1" x14ac:dyDescent="0.25">
      <c r="A50" s="13"/>
      <c r="B50" s="53"/>
      <c r="C50" s="53"/>
      <c r="D50" s="53"/>
      <c r="E50" s="53"/>
      <c r="F50" s="8"/>
      <c r="G50" s="2"/>
      <c r="H50" s="5"/>
      <c r="I50" s="7"/>
      <c r="J50" s="8"/>
    </row>
    <row r="51" spans="1:10" s="38" customFormat="1" ht="29.25" customHeight="1" x14ac:dyDescent="0.25">
      <c r="A51" s="13"/>
      <c r="B51" s="2"/>
      <c r="C51" s="2"/>
      <c r="D51" s="3"/>
      <c r="E51" s="8"/>
      <c r="F51" s="8"/>
      <c r="G51" s="2"/>
      <c r="H51" s="5"/>
      <c r="I51" s="7"/>
      <c r="J51" s="8"/>
    </row>
    <row r="52" spans="1:10" s="38" customFormat="1" ht="29.25" customHeight="1" x14ac:dyDescent="0.25">
      <c r="A52" s="13"/>
      <c r="B52" s="2"/>
      <c r="C52" s="2"/>
      <c r="D52" s="3"/>
      <c r="E52" s="8"/>
      <c r="F52" s="8"/>
      <c r="G52" s="2"/>
      <c r="H52" s="5"/>
      <c r="I52" s="7"/>
      <c r="J52" s="8"/>
    </row>
    <row r="53" spans="1:10" s="38" customFormat="1" ht="29.25" customHeight="1" x14ac:dyDescent="0.25">
      <c r="A53" s="13"/>
      <c r="B53" s="2"/>
      <c r="C53" s="2"/>
      <c r="D53" s="3"/>
      <c r="E53" s="8"/>
      <c r="F53" s="8"/>
      <c r="G53" s="2"/>
      <c r="H53" s="5"/>
      <c r="I53" s="7"/>
      <c r="J53" s="8"/>
    </row>
    <row r="54" spans="1:10" s="38" customFormat="1" ht="29.25" customHeight="1" x14ac:dyDescent="0.25">
      <c r="A54" s="13"/>
      <c r="B54" s="2"/>
      <c r="C54" s="2"/>
      <c r="D54" s="3"/>
      <c r="E54" s="8"/>
      <c r="F54" s="8"/>
      <c r="G54" s="2"/>
      <c r="H54" s="5"/>
      <c r="I54" s="7"/>
      <c r="J54" s="8"/>
    </row>
    <row r="55" spans="1:10" s="13" customFormat="1" ht="30" customHeight="1" x14ac:dyDescent="0.25">
      <c r="B55" s="2"/>
      <c r="C55" s="2"/>
      <c r="D55" s="3"/>
      <c r="E55" s="8"/>
      <c r="F55" s="8"/>
      <c r="G55" s="2"/>
      <c r="H55" s="5"/>
      <c r="I55" s="7"/>
      <c r="J55" s="8"/>
    </row>
    <row r="56" spans="1:10" s="13" customFormat="1" ht="18.75" customHeight="1" x14ac:dyDescent="0.25">
      <c r="B56" s="2"/>
      <c r="C56" s="2"/>
      <c r="D56" s="3"/>
      <c r="E56" s="8"/>
      <c r="F56" s="8"/>
      <c r="G56" s="2"/>
      <c r="H56" s="5"/>
      <c r="I56" s="7"/>
      <c r="J56" s="8"/>
    </row>
    <row r="58" spans="1:10" s="13" customFormat="1" ht="32.25" customHeight="1" x14ac:dyDescent="0.25">
      <c r="B58" s="2"/>
      <c r="C58" s="2"/>
      <c r="D58" s="3"/>
      <c r="E58" s="8"/>
      <c r="F58" s="8"/>
      <c r="G58" s="2"/>
      <c r="H58" s="5"/>
      <c r="I58" s="7"/>
      <c r="J58" s="8"/>
    </row>
    <row r="60" spans="1:10" s="13" customFormat="1" ht="27" customHeight="1" x14ac:dyDescent="0.25">
      <c r="B60" s="2"/>
      <c r="C60" s="2"/>
      <c r="D60" s="3"/>
      <c r="E60" s="8"/>
      <c r="F60" s="8"/>
      <c r="G60" s="2"/>
      <c r="H60" s="5"/>
      <c r="I60" s="7"/>
      <c r="J60" s="8"/>
    </row>
  </sheetData>
  <mergeCells count="3"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5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2026-04-15T16:06:52Z</cp:lastPrinted>
  <dcterms:created xsi:type="dcterms:W3CDTF">2026-04-15T16:03:53Z</dcterms:created>
  <dcterms:modified xsi:type="dcterms:W3CDTF">2026-04-15T16:08:29Z</dcterms:modified>
</cp:coreProperties>
</file>