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Y:\TRANSPARENCIA\2026\04.ABRIL\S - FINANZAS\Pagos a Proveedores\"/>
    </mc:Choice>
  </mc:AlternateContent>
  <xr:revisionPtr revIDLastSave="0" documentId="13_ncr:1_{2B52EDED-C282-4E54-BA58-141B947907EA}" xr6:coauthVersionLast="47" xr6:coauthVersionMax="47" xr10:uidLastSave="{00000000-0000-0000-0000-000000000000}"/>
  <bookViews>
    <workbookView xWindow="-120" yWindow="-120" windowWidth="20730" windowHeight="11160" firstSheet="3" activeTab="3" xr2:uid="{40D53848-B4D9-4E77-A769-30D88933243F}"/>
  </bookViews>
  <sheets>
    <sheet name="ENERO 2026 " sheetId="1" state="hidden" r:id="rId1"/>
    <sheet name="FEBRERO 2026 " sheetId="2" state="hidden" r:id="rId2"/>
    <sheet name="MARZO 2026" sheetId="3" state="hidden" r:id="rId3"/>
    <sheet name="ABRIL 2026" sheetId="4" r:id="rId4"/>
  </sheets>
  <definedNames>
    <definedName name="_xlnm._FilterDatabase" localSheetId="0" hidden="1">'ENERO 2026 '!$A$6:$J$20</definedName>
    <definedName name="_xlnm._FilterDatabase" localSheetId="1" hidden="1">'FEBRERO 2026 '!$A$6:$J$33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4" l="1"/>
  <c r="F42" i="4"/>
  <c r="H44" i="4" s="1"/>
  <c r="H43" i="3"/>
  <c r="F43" i="3"/>
  <c r="H33" i="2"/>
  <c r="F33" i="2"/>
  <c r="H20" i="1"/>
  <c r="F20" i="1"/>
  <c r="H45" i="3" l="1"/>
  <c r="H22" i="1"/>
  <c r="H35" i="2"/>
</calcChain>
</file>

<file path=xl/sharedStrings.xml><?xml version="1.0" encoding="utf-8"?>
<sst xmlns="http://schemas.openxmlformats.org/spreadsheetml/2006/main" count="503" uniqueCount="299">
  <si>
    <t>PRESIDENCIA DE LA REPUBLICA DOMINICANA</t>
  </si>
  <si>
    <t>CONSEJO NACIONAL DE DISCAPACIDAD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</si>
  <si>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</si>
  <si>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</si>
  <si>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</si>
  <si>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</si>
  <si>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</si>
  <si>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</si>
  <si>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</si>
  <si>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</si>
  <si>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</si>
  <si>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</si>
  <si>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Completado</t>
  </si>
  <si>
    <t>Ayuntamiento del Distrito Nacional</t>
  </si>
  <si>
    <t>Jardín Ilusiones SRL</t>
  </si>
  <si>
    <t>Inmobiliaria Rodriguez e Hijos SRL</t>
  </si>
  <si>
    <t>Empresa Distribuidora de Electricidad del Este SA</t>
  </si>
  <si>
    <t xml:space="preserve">Compañía Dominicana de Teléfonos C por A </t>
  </si>
  <si>
    <t>Preparado por</t>
  </si>
  <si>
    <t>Maria  González</t>
  </si>
  <si>
    <t>RELACION DE PAGOS A PROVEEDORES MES DE ENERO 2026</t>
  </si>
  <si>
    <t>B1500004309</t>
  </si>
  <si>
    <t xml:space="preserve">Editora Hoy, S A S </t>
  </si>
  <si>
    <t>E450000001071</t>
  </si>
  <si>
    <t>E450000007230</t>
  </si>
  <si>
    <t>Clave Siete SRL</t>
  </si>
  <si>
    <t>B150000000006</t>
  </si>
  <si>
    <t>B1500000002</t>
  </si>
  <si>
    <t>E450000001291</t>
  </si>
  <si>
    <t>B1500070028</t>
  </si>
  <si>
    <t>B1500070029</t>
  </si>
  <si>
    <t>E450000101318</t>
  </si>
  <si>
    <t>E450000102052</t>
  </si>
  <si>
    <t>Pago servicio energia electrica mes de enero 2026</t>
  </si>
  <si>
    <t>E450000073291</t>
  </si>
  <si>
    <t>Cecomsa, SRL</t>
  </si>
  <si>
    <t>E4500000010299</t>
  </si>
  <si>
    <t>Rosa Lina Valde Soto</t>
  </si>
  <si>
    <t>B15000000223</t>
  </si>
  <si>
    <t>Humano Seguro. S. A</t>
  </si>
  <si>
    <t>Mapfre Salud ARS. S,A.</t>
  </si>
  <si>
    <t>Pago cubicacion final readecuaciones de espacios fisicos del Conadis</t>
  </si>
  <si>
    <t>Adquisición de arreglos florales para compromisos de la Institución mes de diciembre 2025.</t>
  </si>
  <si>
    <t>Pago servicio de publicacion en prensa escrita reunion del Directorio Nacional del Conadis</t>
  </si>
  <si>
    <t xml:space="preserve">Pago poliza de seguro de salud complementario mes de febrero 2026 </t>
  </si>
  <si>
    <t>Pago para la servicio de alquiler de local para uso oficinas, almacenes y parqueos para el Conadis mes de enero 2026</t>
  </si>
  <si>
    <t>Pago de los servicios de la flota de celulares correspondiente al mes de enero 2026</t>
  </si>
  <si>
    <t>Pago de los servicios de internet correspondiente al mes de enero 2026</t>
  </si>
  <si>
    <t>Pago por la compra de licencias y programas de Informatica para uso Institucional</t>
  </si>
  <si>
    <t>Pago servicios de la recogida de residuos solidos oficinas  correspondiente al mes de enero 2026</t>
  </si>
  <si>
    <t>Pago servicios de la recogida de residuos solidos  casa conadis correspondiente al mes de enero 2026</t>
  </si>
  <si>
    <t>Pago poliza de seguro de Salud complementario periodo 15/02/2026 sl 14/03/2026</t>
  </si>
  <si>
    <t>Pago servicio de notarizacion de procesos  de compras</t>
  </si>
  <si>
    <t>B1500004360</t>
  </si>
  <si>
    <t>Seguro Nacional de Salud</t>
  </si>
  <si>
    <t>E450000005039</t>
  </si>
  <si>
    <t>Pago Poliza Seguro Complementario periodo 01 al 28 de febrero 2026</t>
  </si>
  <si>
    <t>CAASD</t>
  </si>
  <si>
    <t>Pago servicios de agua potable a los dos locales  del conadis correspondiente al mes de enero 2026</t>
  </si>
  <si>
    <t>Pago servicios de agua potable a los dos locales  del conadis correspondiente al mes de enero 2027</t>
  </si>
  <si>
    <t>E450000021985</t>
  </si>
  <si>
    <t>E450000021986</t>
  </si>
  <si>
    <t>Resolucion Tcnica Aldaso, EYRL</t>
  </si>
  <si>
    <t>B16500000528</t>
  </si>
  <si>
    <t>Pago Servicio de Alquiler uso oficinas y almacen</t>
  </si>
  <si>
    <t>B1500000003</t>
  </si>
  <si>
    <t>Productos Medicinales, SRL</t>
  </si>
  <si>
    <t>Pago por la compra de sillas de Ruedas y Dispositivos de apoyo</t>
  </si>
  <si>
    <t>E450000000039</t>
  </si>
  <si>
    <t>Pago Servicio de la Cengtral telefonica correspondiente al mes de enero 2026</t>
  </si>
  <si>
    <t>E450000101436</t>
  </si>
  <si>
    <t xml:space="preserve">Panaderia y Reposteria Villar Hnos, SRL </t>
  </si>
  <si>
    <t>Pago por la compra de 60 y 15 fardos de botellitas de agua del mes de enero 2026</t>
  </si>
  <si>
    <t>E450000000163</t>
  </si>
  <si>
    <t>E450000000593</t>
  </si>
  <si>
    <t>Distosa SRL</t>
  </si>
  <si>
    <t>Pago servicio de alquiler impresoras correpondiente al mes de noviembre 2025</t>
  </si>
  <si>
    <t>B1500002623</t>
  </si>
  <si>
    <t>Pago servicio de alquiler impresoras correpondiente al mes de diciembre 2026</t>
  </si>
  <si>
    <t>B1500002640</t>
  </si>
  <si>
    <t>Milad Caribean Servise, SRL</t>
  </si>
  <si>
    <t>Pago por la compra de refrigerio y almuerzo, montaje y desmontaje jornada de Inclusion Social en Barahona</t>
  </si>
  <si>
    <t>B1500000101</t>
  </si>
  <si>
    <t>31-12-20247</t>
  </si>
  <si>
    <t>Pago servicio recogida de basura mes de febrero 2026</t>
  </si>
  <si>
    <t>B150000070765</t>
  </si>
  <si>
    <t>Pago servicio recogida de basura mes de febrero 2027</t>
  </si>
  <si>
    <t>B150000070766</t>
  </si>
  <si>
    <t>Xiomari Veloz D Lujo Fiesta</t>
  </si>
  <si>
    <t>2do pago por la compra de refrigerio a degustar en diferentes actividades del Conadis</t>
  </si>
  <si>
    <t>E450000000353</t>
  </si>
  <si>
    <t>E450000000356</t>
  </si>
  <si>
    <t>3ro pago por la compra de refrigerio a degustar en diferentes actividades del Conadis</t>
  </si>
  <si>
    <t>Suplimed, SRL</t>
  </si>
  <si>
    <t>Pago por la compr de sillas de ruedas y Dispositivos de apoyo</t>
  </si>
  <si>
    <t>E450000000614</t>
  </si>
  <si>
    <t>Pago servicio de agua potable correspondiente al mes de febrero 2026</t>
  </si>
  <si>
    <t>E450000023927</t>
  </si>
  <si>
    <t>E450000023928</t>
  </si>
  <si>
    <t>Pago servicio de agua potable correspondiente al mes de febrero 2027</t>
  </si>
  <si>
    <t>Sprocket Mechanic</t>
  </si>
  <si>
    <t>Pago servicio de mantenimiento vehiculo Institucional Toyota 4Runner 2019 Placa EG02538</t>
  </si>
  <si>
    <t>B1500000669</t>
  </si>
  <si>
    <t>Pago Alquiler de Impresoras para uso de la Institucion, correspondiente al mes de enero 2026</t>
  </si>
  <si>
    <t>Wash Land SFS, SRL</t>
  </si>
  <si>
    <t>Pago servicio lavado y planchado manteles banderas, y bambalinas de la institucion, febrero 2026</t>
  </si>
  <si>
    <t>E450000000454</t>
  </si>
  <si>
    <t>Pago servicio de energia electrica mes de febrero 2026</t>
  </si>
  <si>
    <t>E450000078013</t>
  </si>
  <si>
    <t>EdeEste</t>
  </si>
  <si>
    <t>RELACION DE PAGOS A PROVEEDORES MES DE FEBRERO 2026</t>
  </si>
  <si>
    <t>Mapfre Salud ARS, S A</t>
  </si>
  <si>
    <t>E450000001362</t>
  </si>
  <si>
    <t>E450000005404</t>
  </si>
  <si>
    <t>Pago poliza Seguro Complementario periodo 15/03 al 14/04/2025</t>
  </si>
  <si>
    <t>Pago poliza Seguro Complementario periodo 01 al 31 de marzo 2026</t>
  </si>
  <si>
    <t>B1500004404</t>
  </si>
  <si>
    <t>Saldo por la compra de arreglos florales para compromisos de la Institucion Conadis</t>
  </si>
  <si>
    <t>RELACION DE PAGOS A PROVEEDORES MES DE MARZO  2026</t>
  </si>
  <si>
    <t>Compania Dominicana  de Telefonos, C POR A</t>
  </si>
  <si>
    <t>Servicios flotas celulares mes de febrero 2026</t>
  </si>
  <si>
    <t>E450000104285</t>
  </si>
  <si>
    <t>Servicios central telefonica mes de febrero 2026</t>
  </si>
  <si>
    <t>E450000103851</t>
  </si>
  <si>
    <t>E450000105156</t>
  </si>
  <si>
    <t>Servicios de tres router WIFI mes de febrero 2026</t>
  </si>
  <si>
    <t>Humanos  Seguros, S. A.</t>
  </si>
  <si>
    <t>E450000007575</t>
  </si>
  <si>
    <t>Xiomari Veloz D Lujo Fiesta, SRL</t>
  </si>
  <si>
    <t>Refrigerios y Bebidas P/diferentes actividades</t>
  </si>
  <si>
    <t>E450000000376</t>
  </si>
  <si>
    <t>Andanzas Tours, SRL</t>
  </si>
  <si>
    <t>Servicios de interpretacion legua de señas en diferentes actividades</t>
  </si>
  <si>
    <t>E450000000373</t>
  </si>
  <si>
    <t>Inversiones Gretmon, SRL</t>
  </si>
  <si>
    <t>Materiales e insumos para actividades de la Institucion</t>
  </si>
  <si>
    <t>E450000000021</t>
  </si>
  <si>
    <t xml:space="preserve"> Corporacion de Acueducto y Alcantarillado de Santo Domingo CAASD</t>
  </si>
  <si>
    <t>Suministro agua potable mes  de marzo casa parqueo Conadis</t>
  </si>
  <si>
    <t>E450000025855</t>
  </si>
  <si>
    <t>Suministro agua potable mes  de marzo  oficinas Conadis</t>
  </si>
  <si>
    <t>E450000025856</t>
  </si>
  <si>
    <t>Inmobiliaria Rodriguez &amp; Hijos, SRL</t>
  </si>
  <si>
    <t>B1500000004</t>
  </si>
  <si>
    <t>Alquiler equipos de fotocopiadoras mes de marzo 2026</t>
  </si>
  <si>
    <t>Resolucion Tecnica Aldaso,  EIRL</t>
  </si>
  <si>
    <t>E450000000057</t>
  </si>
  <si>
    <t>Sproket Mechanic, SRL</t>
  </si>
  <si>
    <t>Mantenimiento y reparacion camioneta Toyota Hilux EL08770</t>
  </si>
  <si>
    <t>B1500000671</t>
  </si>
  <si>
    <t>Ayuntamiento del Distrito Nacional AND</t>
  </si>
  <si>
    <t>B1500072897</t>
  </si>
  <si>
    <t>B1500072898</t>
  </si>
  <si>
    <t>Reinventa, EIRL</t>
  </si>
  <si>
    <t>B1500000067</t>
  </si>
  <si>
    <t>E450000000383</t>
  </si>
  <si>
    <t>Solvex Dominicana, SRL</t>
  </si>
  <si>
    <t>E450000000065</t>
  </si>
  <si>
    <t>B1500000549</t>
  </si>
  <si>
    <t>Dorka Esther Garcia de Castro</t>
  </si>
  <si>
    <t>B1500000643</t>
  </si>
  <si>
    <t>Logomarca, S. A.</t>
  </si>
  <si>
    <t>E450000001122</t>
  </si>
  <si>
    <t>Jardin Iluciones,</t>
  </si>
  <si>
    <t>B1500004459</t>
  </si>
  <si>
    <t>Ingenieria Electromecanica y Construcciones Digecon, SRL</t>
  </si>
  <si>
    <t>B1500000259</t>
  </si>
  <si>
    <t>E450000000073</t>
  </si>
  <si>
    <t>Panaderia y Reposteria Villar Hermanos, SRL</t>
  </si>
  <si>
    <t>Llenado de (30) botellones  y (10) fardos botellitas de agua</t>
  </si>
  <si>
    <t>E450000000699</t>
  </si>
  <si>
    <t>E450000000712</t>
  </si>
  <si>
    <t>E450000000713</t>
  </si>
  <si>
    <t>Llenado de (30) botellones  y (15) fardos botellitas de agua</t>
  </si>
  <si>
    <t>E450000000862</t>
  </si>
  <si>
    <t>Soluciones Legales Valdez Moya</t>
  </si>
  <si>
    <t>B1500000035</t>
  </si>
  <si>
    <t>Biblioteca Nacional Pedro Henriquez Ureña</t>
  </si>
  <si>
    <t>Contribucion por Uso de la Sala Aida Cartagena Portalatin el 18-3-2026, para Taller Aspecto Clave Formulacin de Proyectos</t>
  </si>
  <si>
    <t>B1500000093</t>
  </si>
  <si>
    <t>E450000106533</t>
  </si>
  <si>
    <t>Notificaciones  y contestaciones de actos</t>
  </si>
  <si>
    <t>Servicios de refrigerios, almuerzo,  montaje y desmontaje para jornada de Inclusion Social en El Seibo</t>
  </si>
  <si>
    <t>Refrigerios y bebidas P/diferentes actividades</t>
  </si>
  <si>
    <t>2do. Pago servicios  Desarrollo del Sistema Integrado de Gestion Institucional por Producto</t>
  </si>
  <si>
    <t>Servicios de tres router WIFI mes de  marzo 2026</t>
  </si>
  <si>
    <t>Cobertura seguro  de salud complementario a empleados  marzo 2026</t>
  </si>
  <si>
    <t>Arreglos florales para actividades y compromisos Institucionales</t>
  </si>
  <si>
    <t>Servicios recogida de basura marzo 2026 oficinas Conadis</t>
  </si>
  <si>
    <t>4to pago adquisicon refrigerios  p/diferentes actividades</t>
  </si>
  <si>
    <t>Adquisicion de Andadores Standard par adultos Marca Kiyang</t>
  </si>
  <si>
    <t>Servicios central telefonica  marzo 2026</t>
  </si>
  <si>
    <t>Servicios  flota celulares marzo 2026</t>
  </si>
  <si>
    <t>Suministro Energia Electrica mes de marzo 2026</t>
  </si>
  <si>
    <t>Servicios recogida de basura marzo 2026 casa Conadis</t>
  </si>
  <si>
    <t>Mafre Salud, SRS, S.A.</t>
  </si>
  <si>
    <t>Poliza de covertura seguro complementario a favor de 11 empleados abril 15 a mayo 15 2026</t>
  </si>
  <si>
    <t>E450000001440</t>
  </si>
  <si>
    <t>Senasa Seguros, S. A.</t>
  </si>
  <si>
    <t>E450000005514</t>
  </si>
  <si>
    <t>E450000106413</t>
  </si>
  <si>
    <t>E450000107751</t>
  </si>
  <si>
    <t>E450000084164</t>
  </si>
  <si>
    <t>Mercedes Yolanda Pujols</t>
  </si>
  <si>
    <t>Pago los servicios de mantenimiento del  generador (planta electrica) Institucional.</t>
  </si>
  <si>
    <t>Poliza de covertura seguro complementario a favor de 29  empleados  correpondiente al mes de  abril/26</t>
  </si>
  <si>
    <t>Pago 7,8 y 9/12 contratacion de servicios soporte tecnico y metodologico plataforma de formacion virtual Academia Conadis</t>
  </si>
  <si>
    <t>Adquisicion  de cinco (5) fundas de hielo para actividades de la Institucion</t>
  </si>
  <si>
    <t>Llenado de (30) botellones  y (10) fardos botellitas de agua para uso de la Institucion</t>
  </si>
  <si>
    <t>Servicios de alquiler local paa uso de Oficinas, almacen y parqueo, mes de marzo 2026</t>
  </si>
  <si>
    <t>Adquisicion de dispositivos de apoyo   (andadores)</t>
  </si>
  <si>
    <t>Adquisicion de pines de solapa de la Bandera Nacional  para uso Institucional</t>
  </si>
  <si>
    <t>Compañia Dominicana  de Telefonos, C POR A</t>
  </si>
  <si>
    <t>Empresa  Distribuidora de Electricidad</t>
  </si>
  <si>
    <t>B15000007924</t>
  </si>
  <si>
    <t>Poliza de cobertura seguro  de salud complementaria de 27 empleados  mes de abril 2026</t>
  </si>
  <si>
    <t>Rellenado 30 botellones   y 10 caja botellitas de agua</t>
  </si>
  <si>
    <t>E450000000075</t>
  </si>
  <si>
    <t>Seguros Reservas, S. A</t>
  </si>
  <si>
    <t>Adquisicion Poliza seguros de dos jeepetas marca Kia modelo selto 2026</t>
  </si>
  <si>
    <t>E450000010920</t>
  </si>
  <si>
    <t>Rellenado 30 botellones   y 7 caja botellitas de agua</t>
  </si>
  <si>
    <t>E450000000950</t>
  </si>
  <si>
    <t>Rellenado 25 botellones  de agua</t>
  </si>
  <si>
    <t>E450000000965</t>
  </si>
  <si>
    <t>Rellenado 30 botellones   y 12 caja botellitas de agua</t>
  </si>
  <si>
    <t>E4500000001048</t>
  </si>
  <si>
    <t>Adquisicion Poliza seguros incendio , Lineas Aliadas Basicas</t>
  </si>
  <si>
    <t>E450000011640</t>
  </si>
  <si>
    <t>Corina Dolores Alba Fernandez</t>
  </si>
  <si>
    <t>E450000000005</t>
  </si>
  <si>
    <t>Rellenado 30 botellones  de agua</t>
  </si>
  <si>
    <t>E450000001080</t>
  </si>
  <si>
    <t>GTG Industrial  SRL</t>
  </si>
  <si>
    <t>Adquisicion materiales de limpieza para uso de la Institucion</t>
  </si>
  <si>
    <t>E450000000331</t>
  </si>
  <si>
    <t>Servicios de Interpretacion Lengua de Señas</t>
  </si>
  <si>
    <t>B1500000102</t>
  </si>
  <si>
    <t>Grupo Garcel SRL</t>
  </si>
  <si>
    <t>Alimentos y bebidas montaje y desmontaje Jornada Inclusion Social en San Francisco de Macoris</t>
  </si>
  <si>
    <t>B1500000226</t>
  </si>
  <si>
    <t>Suministro agua potable  mes de abril casa Conadis</t>
  </si>
  <si>
    <t>E450000027795</t>
  </si>
  <si>
    <t>Suministro agua potable  mes de abril oficinas Conadis</t>
  </si>
  <si>
    <t>E450000027796</t>
  </si>
  <si>
    <t>Resoluciones Tecnica Aldaso EIRL</t>
  </si>
  <si>
    <t>Servicios de Alquiler Equipos de Fotocopiadora mes de marzo 2026</t>
  </si>
  <si>
    <t>B1500000580</t>
  </si>
  <si>
    <t>Santo Domingo Motors Company, S.A.</t>
  </si>
  <si>
    <t>Reparacion Camioneta de la Institucion Placa L515809</t>
  </si>
  <si>
    <t>E450000006063</t>
  </si>
  <si>
    <t>Inmobiliaria Rodriguez e Hijos</t>
  </si>
  <si>
    <t>Alquiler  local para uso de oficinas, almacen y parqueo correspondiente al mes de abril 2026</t>
  </si>
  <si>
    <t>B1500000005</t>
  </si>
  <si>
    <t>E450000006093</t>
  </si>
  <si>
    <t>Paragon Company, EIRL</t>
  </si>
  <si>
    <t>Refrigerio y Almuerzo Pre-empacados P/taller formulacion de proyectos</t>
  </si>
  <si>
    <t>B1500000063</t>
  </si>
  <si>
    <t>Servicio Recogida de basura Casa Conadis mes de abril 2026</t>
  </si>
  <si>
    <t>B1500073581</t>
  </si>
  <si>
    <t>Servicio Recogida de basura oficinas mes de abril 2026</t>
  </si>
  <si>
    <t>B1500073582</t>
  </si>
  <si>
    <t>Xiomari Veloz D lujo Fiesta</t>
  </si>
  <si>
    <t>5to. Pago adquisicion refrigerios  y bebidas P/actividades  realizadas en la Institucion</t>
  </si>
  <si>
    <t>E450000000402</t>
  </si>
  <si>
    <t>E450000000403</t>
  </si>
  <si>
    <t>E450000000404</t>
  </si>
  <si>
    <t>Servicios soporte tecnico metodologico  plataforma virtual academia Conadis factura 10/12</t>
  </si>
  <si>
    <t>E450000000077</t>
  </si>
  <si>
    <t>BrizAtlantica del Caribe, SRL</t>
  </si>
  <si>
    <t>Compra Suministro alimentos y bebidas para uso de la Instittucion</t>
  </si>
  <si>
    <t>B15000000774</t>
  </si>
  <si>
    <t>Clave Siete, SRL</t>
  </si>
  <si>
    <t>Servicios  de notarizacion proceso de compras</t>
  </si>
  <si>
    <t>E450000000010</t>
  </si>
  <si>
    <t xml:space="preserve">Ofisol, Suministros y Servicios </t>
  </si>
  <si>
    <t>Compra 50 fardos de botellas de agua</t>
  </si>
  <si>
    <t>E450000000035</t>
  </si>
  <si>
    <t>Renovacion Poliza Incendios,  Lineas Aliadas  y Responsabilidad Civil</t>
  </si>
  <si>
    <t>E450000011639</t>
  </si>
  <si>
    <t>Empresa Distribuidora de Electricidad</t>
  </si>
  <si>
    <t>Suministro Energia Electrica mes de Abril 2026</t>
  </si>
  <si>
    <t>E450000089329</t>
  </si>
  <si>
    <t>Seguro Nacional de Salud SENASA</t>
  </si>
  <si>
    <t>Covertura Poliza Seguro Complementario a favor de 30 empleados  correspondiente  mayo/26</t>
  </si>
  <si>
    <t>E450000005743</t>
  </si>
  <si>
    <t>B1500000103</t>
  </si>
  <si>
    <t xml:space="preserve">Compañía Dom. De Telefonos, C POR A </t>
  </si>
  <si>
    <t>E450000109081</t>
  </si>
  <si>
    <t>E450000110193</t>
  </si>
  <si>
    <t>Pago servicio central telefonica abril 2026</t>
  </si>
  <si>
    <t>E450000109203</t>
  </si>
  <si>
    <t>TOTALES</t>
  </si>
  <si>
    <t>RELACION DE PAGOS A PROVEEDORES MES DE  ABRIL 2026</t>
  </si>
  <si>
    <t>No.</t>
  </si>
  <si>
    <t>Notarizacion Declaracion Jurada por  declaracion tardia a persona con discapacidad</t>
  </si>
  <si>
    <t>Pago servicio de tres (3) Router de WIFI abril 2026</t>
  </si>
  <si>
    <t>Pago servicio Plan de Flota Institucional abril 2026</t>
  </si>
  <si>
    <t>Mercedes Pujols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</si>
</sst>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dd\-mm\-yy;@"/>
    <numFmt numFmtId="167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2"/>
      <color theme="1"/>
      <name val="Cambria"/>
      <family val="1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name val="Cambria"/>
      <family val="1"/>
    </font>
    <font>
      <b/>
      <i/>
      <sz val="12"/>
      <name val="Calibri Light"/>
      <family val="2"/>
      <scheme val="major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 tint="4.9989318521683403E-2"/>
      <name val="Calibri"/>
      <family val="2"/>
      <scheme val="minor"/>
    </font>
    <font>
      <b/>
      <i/>
      <sz val="12"/>
      <color theme="1" tint="4.9989318521683403E-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80">
    <xf numFmtId="0" fontId="0" fillId="0" borderId="0" xfId="0"/>
    <xf numFmtId="0" fontId="3" fillId="3" borderId="0" xfId="1" applyNumberFormat="1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43" fontId="4" fillId="3" borderId="0" xfId="1" applyFont="1" applyFill="1" applyAlignment="1"/>
    <xf numFmtId="43" fontId="4" fillId="3" borderId="0" xfId="1" applyFont="1" applyFill="1" applyAlignment="1">
      <alignment horizontal="center"/>
    </xf>
    <xf numFmtId="43" fontId="5" fillId="3" borderId="0" xfId="1" applyFont="1" applyFill="1" applyAlignment="1">
      <alignment wrapText="1"/>
    </xf>
    <xf numFmtId="0" fontId="4" fillId="3" borderId="0" xfId="0" applyFont="1" applyFill="1" applyAlignment="1">
      <alignment wrapText="1"/>
    </xf>
    <xf numFmtId="0" fontId="3" fillId="3" borderId="0" xfId="0" applyFont="1" applyFill="1"/>
    <xf numFmtId="0" fontId="5" fillId="3" borderId="0" xfId="0" applyFont="1" applyFill="1"/>
    <xf numFmtId="0" fontId="4" fillId="3" borderId="0" xfId="1" applyNumberFormat="1" applyFont="1" applyFill="1" applyAlignment="1">
      <alignment horizontal="center"/>
    </xf>
    <xf numFmtId="43" fontId="5" fillId="3" borderId="0" xfId="1" applyFont="1" applyFill="1" applyAlignment="1">
      <alignment horizontal="center"/>
    </xf>
    <xf numFmtId="0" fontId="8" fillId="3" borderId="1" xfId="1" applyNumberFormat="1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/>
    </xf>
    <xf numFmtId="14" fontId="9" fillId="3" borderId="1" xfId="3" applyNumberFormat="1" applyFont="1" applyFill="1" applyBorder="1" applyAlignment="1">
      <alignment horizontal="center" vertical="center" wrapText="1"/>
    </xf>
    <xf numFmtId="43" fontId="9" fillId="3" borderId="1" xfId="1" applyFont="1" applyFill="1" applyBorder="1" applyAlignment="1">
      <alignment horizontal="center" vertical="center" wrapText="1"/>
    </xf>
    <xf numFmtId="165" fontId="9" fillId="3" borderId="1" xfId="3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39" fontId="10" fillId="3" borderId="1" xfId="0" applyNumberFormat="1" applyFont="1" applyFill="1" applyBorder="1" applyAlignment="1">
      <alignment horizontal="left" vertical="center"/>
    </xf>
    <xf numFmtId="39" fontId="10" fillId="3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166" fontId="4" fillId="3" borderId="1" xfId="3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left" vertical="center"/>
    </xf>
    <xf numFmtId="164" fontId="4" fillId="3" borderId="1" xfId="3" applyNumberFormat="1" applyFont="1" applyFill="1" applyBorder="1" applyAlignment="1">
      <alignment horizontal="left" vertical="center" wrapText="1"/>
    </xf>
    <xf numFmtId="39" fontId="11" fillId="3" borderId="2" xfId="0" applyNumberFormat="1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43" fontId="12" fillId="3" borderId="1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43" fontId="13" fillId="3" borderId="0" xfId="0" applyNumberFormat="1" applyFont="1" applyFill="1" applyAlignment="1">
      <alignment wrapText="1"/>
    </xf>
    <xf numFmtId="43" fontId="13" fillId="3" borderId="0" xfId="0" applyNumberFormat="1" applyFont="1" applyFill="1" applyAlignment="1">
      <alignment horizontal="left"/>
    </xf>
    <xf numFmtId="43" fontId="13" fillId="3" borderId="0" xfId="1" applyFont="1" applyFill="1" applyAlignment="1"/>
    <xf numFmtId="43" fontId="13" fillId="3" borderId="0" xfId="1" applyFont="1" applyFill="1" applyAlignment="1">
      <alignment wrapText="1"/>
    </xf>
    <xf numFmtId="43" fontId="4" fillId="3" borderId="0" xfId="0" applyNumberFormat="1" applyFont="1" applyFill="1"/>
    <xf numFmtId="43" fontId="4" fillId="3" borderId="0" xfId="1" applyFont="1" applyFill="1" applyAlignment="1">
      <alignment wrapText="1"/>
    </xf>
    <xf numFmtId="43" fontId="4" fillId="3" borderId="0" xfId="1" applyFont="1" applyFill="1" applyBorder="1" applyAlignment="1">
      <alignment wrapText="1"/>
    </xf>
    <xf numFmtId="167" fontId="13" fillId="3" borderId="0" xfId="0" applyNumberFormat="1" applyFont="1" applyFill="1"/>
    <xf numFmtId="43" fontId="13" fillId="3" borderId="0" xfId="1" applyFont="1" applyFill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43" fontId="4" fillId="3" borderId="0" xfId="1" applyFont="1" applyFill="1" applyAlignment="1">
      <alignment horizontal="left"/>
    </xf>
    <xf numFmtId="0" fontId="4" fillId="3" borderId="0" xfId="0" applyFont="1" applyFill="1"/>
    <xf numFmtId="43" fontId="4" fillId="3" borderId="0" xfId="1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64" fontId="5" fillId="3" borderId="1" xfId="3" applyNumberFormat="1" applyFont="1" applyFill="1" applyBorder="1" applyAlignment="1">
      <alignment horizontal="left" vertical="center"/>
    </xf>
    <xf numFmtId="166" fontId="4" fillId="3" borderId="1" xfId="3" applyNumberFormat="1" applyFont="1" applyFill="1" applyBorder="1" applyAlignment="1">
      <alignment horizontal="left" vertical="center" wrapText="1"/>
    </xf>
    <xf numFmtId="39" fontId="10" fillId="3" borderId="2" xfId="0" applyNumberFormat="1" applyFont="1" applyFill="1" applyBorder="1" applyAlignment="1">
      <alignment horizontal="left" vertical="center"/>
    </xf>
    <xf numFmtId="39" fontId="10" fillId="3" borderId="2" xfId="0" applyNumberFormat="1" applyFont="1" applyFill="1" applyBorder="1" applyAlignment="1">
      <alignment horizontal="left" vertical="center" wrapText="1"/>
    </xf>
    <xf numFmtId="39" fontId="10" fillId="3" borderId="3" xfId="0" applyNumberFormat="1" applyFont="1" applyFill="1" applyBorder="1" applyAlignment="1">
      <alignment horizontal="left" vertical="center"/>
    </xf>
    <xf numFmtId="39" fontId="10" fillId="3" borderId="3" xfId="0" applyNumberFormat="1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/>
    </xf>
    <xf numFmtId="166" fontId="4" fillId="3" borderId="3" xfId="3" applyNumberFormat="1" applyFont="1" applyFill="1" applyBorder="1" applyAlignment="1">
      <alignment horizontal="center" vertical="center" wrapText="1"/>
    </xf>
    <xf numFmtId="43" fontId="4" fillId="3" borderId="3" xfId="1" applyFont="1" applyFill="1" applyBorder="1" applyAlignment="1">
      <alignment horizontal="center" vertical="center"/>
    </xf>
    <xf numFmtId="43" fontId="4" fillId="3" borderId="3" xfId="1" applyFont="1" applyFill="1" applyBorder="1" applyAlignment="1">
      <alignment horizontal="left" vertical="center"/>
    </xf>
    <xf numFmtId="164" fontId="4" fillId="3" borderId="3" xfId="3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vertical="center" wrapText="1"/>
    </xf>
    <xf numFmtId="43" fontId="4" fillId="3" borderId="1" xfId="1" applyFont="1" applyFill="1" applyBorder="1" applyAlignment="1">
      <alignment vertical="center"/>
    </xf>
    <xf numFmtId="43" fontId="5" fillId="3" borderId="1" xfId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43" fontId="4" fillId="3" borderId="1" xfId="1" applyFont="1" applyFill="1" applyBorder="1" applyAlignment="1">
      <alignment horizontal="center" vertical="center" wrapText="1"/>
    </xf>
    <xf numFmtId="39" fontId="11" fillId="3" borderId="1" xfId="0" applyNumberFormat="1" applyFont="1" applyFill="1" applyBorder="1" applyAlignment="1">
      <alignment horizontal="right" vertical="center"/>
    </xf>
    <xf numFmtId="43" fontId="4" fillId="3" borderId="0" xfId="1" applyFont="1" applyFill="1"/>
    <xf numFmtId="43" fontId="13" fillId="3" borderId="0" xfId="1" applyFont="1" applyFill="1"/>
    <xf numFmtId="0" fontId="6" fillId="3" borderId="0" xfId="2" applyFont="1" applyFill="1" applyAlignment="1">
      <alignment horizontal="center"/>
    </xf>
    <xf numFmtId="0" fontId="7" fillId="3" borderId="0" xfId="2" applyFont="1" applyFill="1" applyBorder="1" applyAlignment="1">
      <alignment horizontal="center"/>
    </xf>
    <xf numFmtId="164" fontId="9" fillId="5" borderId="1" xfId="3" applyNumberFormat="1" applyFont="1" applyFill="1" applyBorder="1" applyAlignment="1">
      <alignment horizontal="center" vertical="center"/>
    </xf>
    <xf numFmtId="164" fontId="9" fillId="5" borderId="1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/>
    </xf>
    <xf numFmtId="14" fontId="9" fillId="5" borderId="1" xfId="3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165" fontId="9" fillId="5" borderId="1" xfId="3" applyNumberFormat="1" applyFont="1" applyFill="1" applyBorder="1" applyAlignment="1">
      <alignment horizontal="center" vertical="center"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E0B06-4157-4C19-A601-18A2387F9F01}">
  <dimension ref="A1:J36"/>
  <sheetViews>
    <sheetView topLeftCell="A14" workbookViewId="0">
      <selection activeCell="A20" sqref="A20"/>
    </sheetView>
  </sheetViews>
  <sheetFormatPr baseColWidth="10" defaultColWidth="14.85546875" defaultRowHeight="15.75" x14ac:dyDescent="0.25"/>
  <cols>
    <col min="1" max="1" width="9.140625" style="11" customWidth="1"/>
    <col min="2" max="2" width="46.5703125" style="2" customWidth="1"/>
    <col min="3" max="3" width="50.140625" style="2" customWidth="1"/>
    <col min="4" max="4" width="17.42578125" style="3" customWidth="1"/>
    <col min="5" max="5" width="14.140625" style="8" customWidth="1"/>
    <col min="6" max="6" width="16.140625" style="8" customWidth="1"/>
    <col min="7" max="7" width="19" style="2" customWidth="1"/>
    <col min="8" max="8" width="16.5703125" style="5" customWidth="1"/>
    <col min="9" max="9" width="16" style="7" bestFit="1" customWidth="1"/>
    <col min="10" max="10" width="14.28515625" style="8" customWidth="1"/>
    <col min="11" max="16384" width="14.85546875" style="46"/>
  </cols>
  <sheetData>
    <row r="1" spans="1:10" s="9" customFormat="1" x14ac:dyDescent="0.25">
      <c r="A1" s="1"/>
      <c r="B1" s="2"/>
      <c r="C1" s="2"/>
      <c r="D1" s="3"/>
      <c r="E1" s="4"/>
      <c r="F1" s="5"/>
      <c r="G1" s="2"/>
      <c r="H1" s="6"/>
      <c r="I1" s="7"/>
      <c r="J1" s="8"/>
    </row>
    <row r="2" spans="1:10" s="10" customFormat="1" ht="15.75" customHeight="1" x14ac:dyDescent="0.2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s="10" customFormat="1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s="10" customFormat="1" x14ac:dyDescent="0.25">
      <c r="A4" s="73" t="s">
        <v>20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s="3" customFormat="1" x14ac:dyDescent="0.25">
      <c r="A5" s="11"/>
      <c r="H5" s="6"/>
      <c r="I5" s="12"/>
    </row>
    <row r="6" spans="1:10" s="20" customFormat="1" ht="36.75" customHeight="1" x14ac:dyDescent="0.25">
      <c r="A6" s="13" t="s">
        <v>2</v>
      </c>
      <c r="B6" s="14" t="s">
        <v>3</v>
      </c>
      <c r="C6" s="15" t="s">
        <v>4</v>
      </c>
      <c r="D6" s="16" t="s">
        <v>5</v>
      </c>
      <c r="E6" s="17" t="s">
        <v>6</v>
      </c>
      <c r="F6" s="18" t="s">
        <v>7</v>
      </c>
      <c r="G6" s="19" t="s">
        <v>8</v>
      </c>
      <c r="H6" s="18" t="s">
        <v>9</v>
      </c>
      <c r="I6" s="18" t="s">
        <v>10</v>
      </c>
      <c r="J6" s="15" t="s">
        <v>11</v>
      </c>
    </row>
    <row r="7" spans="1:10" s="20" customFormat="1" ht="36.75" customHeight="1" x14ac:dyDescent="0.25">
      <c r="A7" s="13">
        <v>1</v>
      </c>
      <c r="B7" s="49" t="s">
        <v>37</v>
      </c>
      <c r="C7" s="22" t="s">
        <v>41</v>
      </c>
      <c r="D7" s="23" t="s">
        <v>38</v>
      </c>
      <c r="E7" s="24">
        <v>45980</v>
      </c>
      <c r="F7" s="25">
        <v>399823.71</v>
      </c>
      <c r="G7" s="24">
        <v>46022</v>
      </c>
      <c r="H7" s="25">
        <v>399823.71</v>
      </c>
      <c r="I7" s="26">
        <v>0</v>
      </c>
      <c r="J7" s="27" t="s">
        <v>12</v>
      </c>
    </row>
    <row r="8" spans="1:10" s="20" customFormat="1" ht="48" customHeight="1" x14ac:dyDescent="0.25">
      <c r="A8" s="13">
        <v>2</v>
      </c>
      <c r="B8" s="21" t="s">
        <v>14</v>
      </c>
      <c r="C8" s="22" t="s">
        <v>42</v>
      </c>
      <c r="D8" s="23" t="s">
        <v>21</v>
      </c>
      <c r="E8" s="24">
        <v>46028</v>
      </c>
      <c r="F8" s="25">
        <v>13983</v>
      </c>
      <c r="G8" s="24">
        <v>46752</v>
      </c>
      <c r="H8" s="25">
        <v>13983</v>
      </c>
      <c r="I8" s="26">
        <v>0</v>
      </c>
      <c r="J8" s="27" t="s">
        <v>12</v>
      </c>
    </row>
    <row r="9" spans="1:10" s="20" customFormat="1" ht="45" customHeight="1" x14ac:dyDescent="0.25">
      <c r="A9" s="13">
        <v>3</v>
      </c>
      <c r="B9" s="21" t="s">
        <v>13</v>
      </c>
      <c r="C9" s="22" t="s">
        <v>50</v>
      </c>
      <c r="D9" s="23" t="s">
        <v>29</v>
      </c>
      <c r="E9" s="24">
        <v>46028</v>
      </c>
      <c r="F9" s="25">
        <v>760</v>
      </c>
      <c r="G9" s="24">
        <v>46387</v>
      </c>
      <c r="H9" s="25">
        <v>760</v>
      </c>
      <c r="I9" s="26">
        <v>0</v>
      </c>
      <c r="J9" s="27" t="s">
        <v>12</v>
      </c>
    </row>
    <row r="10" spans="1:10" s="20" customFormat="1" ht="53.25" customHeight="1" x14ac:dyDescent="0.25">
      <c r="A10" s="13">
        <v>4</v>
      </c>
      <c r="B10" s="21" t="s">
        <v>13</v>
      </c>
      <c r="C10" s="22" t="s">
        <v>49</v>
      </c>
      <c r="D10" s="23" t="s">
        <v>30</v>
      </c>
      <c r="E10" s="24">
        <v>46028</v>
      </c>
      <c r="F10" s="25">
        <v>1512</v>
      </c>
      <c r="G10" s="24">
        <v>46387</v>
      </c>
      <c r="H10" s="25">
        <v>1512</v>
      </c>
      <c r="I10" s="26">
        <v>0</v>
      </c>
      <c r="J10" s="27" t="s">
        <v>12</v>
      </c>
    </row>
    <row r="11" spans="1:10" s="20" customFormat="1" ht="39" customHeight="1" x14ac:dyDescent="0.25">
      <c r="A11" s="13">
        <v>5</v>
      </c>
      <c r="B11" s="21" t="s">
        <v>35</v>
      </c>
      <c r="C11" s="22" t="s">
        <v>48</v>
      </c>
      <c r="D11" s="23" t="s">
        <v>36</v>
      </c>
      <c r="E11" s="24">
        <v>46030</v>
      </c>
      <c r="F11" s="25">
        <v>2710372.5</v>
      </c>
      <c r="G11" s="24">
        <v>46387</v>
      </c>
      <c r="H11" s="25">
        <v>2710372.5</v>
      </c>
      <c r="I11" s="26">
        <v>0</v>
      </c>
      <c r="J11" s="27" t="s">
        <v>12</v>
      </c>
    </row>
    <row r="12" spans="1:10" s="20" customFormat="1" ht="44.25" customHeight="1" x14ac:dyDescent="0.25">
      <c r="A12" s="13">
        <v>6</v>
      </c>
      <c r="B12" s="21" t="s">
        <v>15</v>
      </c>
      <c r="C12" s="22" t="s">
        <v>45</v>
      </c>
      <c r="D12" s="23" t="s">
        <v>27</v>
      </c>
      <c r="E12" s="24">
        <v>46030</v>
      </c>
      <c r="F12" s="25">
        <v>1522196.52</v>
      </c>
      <c r="G12" s="24">
        <v>46387</v>
      </c>
      <c r="H12" s="25">
        <v>1522196.52</v>
      </c>
      <c r="I12" s="26">
        <v>0</v>
      </c>
      <c r="J12" s="27" t="s">
        <v>12</v>
      </c>
    </row>
    <row r="13" spans="1:10" s="20" customFormat="1" ht="48.75" customHeight="1" x14ac:dyDescent="0.25">
      <c r="A13" s="13">
        <v>7</v>
      </c>
      <c r="B13" s="21" t="s">
        <v>22</v>
      </c>
      <c r="C13" s="22" t="s">
        <v>43</v>
      </c>
      <c r="D13" s="23" t="s">
        <v>23</v>
      </c>
      <c r="E13" s="24">
        <v>46034</v>
      </c>
      <c r="F13" s="25">
        <v>64428</v>
      </c>
      <c r="G13" s="24">
        <v>46387</v>
      </c>
      <c r="H13" s="25">
        <v>64428</v>
      </c>
      <c r="I13" s="26">
        <v>0</v>
      </c>
      <c r="J13" s="27" t="s">
        <v>12</v>
      </c>
    </row>
    <row r="14" spans="1:10" s="20" customFormat="1" ht="48.75" customHeight="1" x14ac:dyDescent="0.25">
      <c r="A14" s="13">
        <v>8</v>
      </c>
      <c r="B14" s="21" t="s">
        <v>25</v>
      </c>
      <c r="C14" s="22" t="s">
        <v>52</v>
      </c>
      <c r="D14" s="23" t="s">
        <v>26</v>
      </c>
      <c r="E14" s="24">
        <v>46037</v>
      </c>
      <c r="F14" s="25">
        <v>82600</v>
      </c>
      <c r="G14" s="24">
        <v>46022</v>
      </c>
      <c r="H14" s="25">
        <v>82600</v>
      </c>
      <c r="I14" s="26">
        <v>0</v>
      </c>
      <c r="J14" s="27" t="s">
        <v>12</v>
      </c>
    </row>
    <row r="15" spans="1:10" s="20" customFormat="1" ht="39" customHeight="1" x14ac:dyDescent="0.25">
      <c r="A15" s="13">
        <v>9</v>
      </c>
      <c r="B15" s="21" t="s">
        <v>40</v>
      </c>
      <c r="C15" s="22" t="s">
        <v>51</v>
      </c>
      <c r="D15" s="50" t="s">
        <v>28</v>
      </c>
      <c r="E15" s="24">
        <v>46038</v>
      </c>
      <c r="F15" s="25">
        <v>27094</v>
      </c>
      <c r="G15" s="24">
        <v>46387</v>
      </c>
      <c r="H15" s="25">
        <v>27094</v>
      </c>
      <c r="I15" s="26">
        <v>0</v>
      </c>
      <c r="J15" s="27" t="s">
        <v>12</v>
      </c>
    </row>
    <row r="16" spans="1:10" s="20" customFormat="1" ht="36.75" customHeight="1" x14ac:dyDescent="0.25">
      <c r="A16" s="13">
        <v>10</v>
      </c>
      <c r="B16" s="21" t="s">
        <v>16</v>
      </c>
      <c r="C16" s="22" t="s">
        <v>33</v>
      </c>
      <c r="D16" s="23" t="s">
        <v>34</v>
      </c>
      <c r="E16" s="24">
        <v>46042</v>
      </c>
      <c r="F16" s="25">
        <v>108899.28</v>
      </c>
      <c r="G16" s="24">
        <v>46387</v>
      </c>
      <c r="H16" s="25">
        <v>108899.28</v>
      </c>
      <c r="I16" s="26">
        <v>0</v>
      </c>
      <c r="J16" s="27" t="s">
        <v>12</v>
      </c>
    </row>
    <row r="17" spans="1:10" s="20" customFormat="1" ht="50.25" customHeight="1" x14ac:dyDescent="0.25">
      <c r="A17" s="13">
        <v>11</v>
      </c>
      <c r="B17" s="21" t="s">
        <v>17</v>
      </c>
      <c r="C17" s="22" t="s">
        <v>46</v>
      </c>
      <c r="D17" s="23" t="s">
        <v>31</v>
      </c>
      <c r="E17" s="24">
        <v>46049</v>
      </c>
      <c r="F17" s="25">
        <v>137633.45000000001</v>
      </c>
      <c r="G17" s="24">
        <v>46387</v>
      </c>
      <c r="H17" s="25">
        <v>137633.45000000001</v>
      </c>
      <c r="I17" s="26">
        <v>0</v>
      </c>
      <c r="J17" s="27" t="s">
        <v>12</v>
      </c>
    </row>
    <row r="18" spans="1:10" s="20" customFormat="1" ht="45" customHeight="1" x14ac:dyDescent="0.25">
      <c r="A18" s="13">
        <v>12</v>
      </c>
      <c r="B18" s="21" t="s">
        <v>17</v>
      </c>
      <c r="C18" s="22" t="s">
        <v>47</v>
      </c>
      <c r="D18" s="23" t="s">
        <v>32</v>
      </c>
      <c r="E18" s="24">
        <v>45988</v>
      </c>
      <c r="F18" s="25">
        <v>11818</v>
      </c>
      <c r="G18" s="24">
        <v>46022</v>
      </c>
      <c r="H18" s="25">
        <v>11818</v>
      </c>
      <c r="I18" s="26">
        <v>0</v>
      </c>
      <c r="J18" s="27" t="s">
        <v>12</v>
      </c>
    </row>
    <row r="19" spans="1:10" s="20" customFormat="1" ht="48.75" customHeight="1" x14ac:dyDescent="0.25">
      <c r="A19" s="13">
        <v>13</v>
      </c>
      <c r="B19" s="21" t="s">
        <v>39</v>
      </c>
      <c r="C19" s="22" t="s">
        <v>44</v>
      </c>
      <c r="D19" s="23" t="s">
        <v>24</v>
      </c>
      <c r="E19" s="24">
        <v>46054</v>
      </c>
      <c r="F19" s="25">
        <v>55355.4</v>
      </c>
      <c r="G19" s="24">
        <v>46387</v>
      </c>
      <c r="H19" s="25">
        <v>55355.4</v>
      </c>
      <c r="I19" s="26">
        <v>0</v>
      </c>
      <c r="J19" s="27" t="s">
        <v>12</v>
      </c>
    </row>
    <row r="20" spans="1:10" s="31" customFormat="1" ht="29.25" customHeight="1" x14ac:dyDescent="0.25">
      <c r="A20" s="13"/>
      <c r="B20" s="28"/>
      <c r="C20" s="21"/>
      <c r="D20" s="29"/>
      <c r="E20" s="24"/>
      <c r="F20" s="30">
        <f>SUM(F7:F19)</f>
        <v>5136475.8600000013</v>
      </c>
      <c r="G20" s="30"/>
      <c r="H20" s="30">
        <f t="shared" ref="H20" si="0">SUM(H7:H19)</f>
        <v>5136475.8600000013</v>
      </c>
      <c r="I20" s="26"/>
      <c r="J20" s="27"/>
    </row>
    <row r="21" spans="1:10" s="31" customFormat="1" ht="29.25" customHeight="1" x14ac:dyDescent="0.25">
      <c r="A21" s="11"/>
      <c r="B21" s="32"/>
      <c r="C21" s="32"/>
      <c r="D21" s="33"/>
      <c r="E21" s="34"/>
      <c r="F21" s="35"/>
      <c r="G21" s="36"/>
      <c r="H21" s="37"/>
      <c r="I21" s="38"/>
      <c r="J21" s="34"/>
    </row>
    <row r="22" spans="1:10" s="31" customFormat="1" ht="29.25" customHeight="1" x14ac:dyDescent="0.25">
      <c r="A22" s="11"/>
      <c r="B22" s="2"/>
      <c r="C22" s="2"/>
      <c r="D22" s="3"/>
      <c r="E22" s="8"/>
      <c r="F22" s="39"/>
      <c r="G22" s="2"/>
      <c r="H22" s="5">
        <f>F20-H20</f>
        <v>0</v>
      </c>
      <c r="I22" s="40"/>
      <c r="J22" s="8"/>
    </row>
    <row r="23" spans="1:10" s="31" customFormat="1" ht="29.25" customHeight="1" x14ac:dyDescent="0.25">
      <c r="A23" s="11"/>
      <c r="B23" s="2" t="s">
        <v>18</v>
      </c>
      <c r="C23" s="2"/>
      <c r="D23" s="3"/>
      <c r="E23" s="8"/>
      <c r="F23" s="41"/>
      <c r="G23" s="2"/>
      <c r="H23" s="5"/>
      <c r="I23" s="40"/>
      <c r="J23" s="8"/>
    </row>
    <row r="24" spans="1:10" s="31" customFormat="1" ht="29.25" customHeight="1" x14ac:dyDescent="0.25">
      <c r="A24" s="11"/>
      <c r="B24" s="32" t="s">
        <v>19</v>
      </c>
      <c r="C24" s="32"/>
      <c r="D24" s="33"/>
      <c r="E24" s="8"/>
      <c r="F24" s="42"/>
      <c r="G24" s="32"/>
      <c r="H24" s="5"/>
      <c r="I24" s="43"/>
      <c r="J24" s="44"/>
    </row>
    <row r="25" spans="1:10" s="31" customFormat="1" ht="29.25" customHeight="1" x14ac:dyDescent="0.25">
      <c r="A25" s="11"/>
      <c r="B25" s="45"/>
      <c r="C25" s="2"/>
      <c r="D25" s="3"/>
      <c r="E25" s="8"/>
      <c r="F25" s="46"/>
      <c r="G25" s="2"/>
      <c r="H25" s="5"/>
      <c r="I25" s="47"/>
      <c r="J25" s="48"/>
    </row>
    <row r="26" spans="1:10" s="31" customFormat="1" ht="29.25" customHeight="1" x14ac:dyDescent="0.25">
      <c r="A26" s="11"/>
      <c r="B26" s="46"/>
      <c r="C26" s="46"/>
      <c r="D26" s="46"/>
      <c r="E26" s="46"/>
      <c r="F26" s="8"/>
      <c r="G26" s="2"/>
      <c r="H26" s="5"/>
      <c r="I26" s="7"/>
      <c r="J26" s="8"/>
    </row>
    <row r="27" spans="1:10" s="31" customFormat="1" ht="29.25" customHeight="1" x14ac:dyDescent="0.25">
      <c r="A27" s="11"/>
      <c r="B27" s="2"/>
      <c r="C27" s="2"/>
      <c r="D27" s="3"/>
      <c r="E27" s="8"/>
      <c r="F27" s="8"/>
      <c r="G27" s="2"/>
      <c r="H27" s="5"/>
      <c r="I27" s="7"/>
      <c r="J27" s="8"/>
    </row>
    <row r="28" spans="1:10" s="31" customFormat="1" ht="29.25" customHeight="1" x14ac:dyDescent="0.25">
      <c r="A28" s="11"/>
      <c r="B28" s="2"/>
      <c r="C28" s="2"/>
      <c r="D28" s="3"/>
      <c r="E28" s="8"/>
      <c r="F28" s="8"/>
      <c r="G28" s="2"/>
      <c r="H28" s="5"/>
      <c r="I28" s="7"/>
      <c r="J28" s="8"/>
    </row>
    <row r="29" spans="1:10" s="31" customFormat="1" ht="29.25" customHeight="1" x14ac:dyDescent="0.25">
      <c r="A29" s="11"/>
      <c r="B29" s="2"/>
      <c r="C29" s="2"/>
      <c r="D29" s="3"/>
      <c r="E29" s="8"/>
      <c r="F29" s="8"/>
      <c r="G29" s="2"/>
      <c r="H29" s="5"/>
      <c r="I29" s="7"/>
      <c r="J29" s="8"/>
    </row>
    <row r="30" spans="1:10" s="31" customFormat="1" ht="29.25" customHeight="1" x14ac:dyDescent="0.25">
      <c r="A30" s="11"/>
      <c r="B30" s="2"/>
      <c r="C30" s="2"/>
      <c r="D30" s="3"/>
      <c r="E30" s="8"/>
      <c r="F30" s="8"/>
      <c r="G30" s="2"/>
      <c r="H30" s="5"/>
      <c r="I30" s="7"/>
      <c r="J30" s="8"/>
    </row>
    <row r="31" spans="1:10" s="11" customFormat="1" ht="30" customHeight="1" x14ac:dyDescent="0.25">
      <c r="B31" s="2"/>
      <c r="C31" s="2"/>
      <c r="D31" s="3"/>
      <c r="E31" s="8"/>
      <c r="F31" s="8"/>
      <c r="G31" s="2"/>
      <c r="H31" s="5"/>
      <c r="I31" s="7"/>
      <c r="J31" s="8"/>
    </row>
    <row r="32" spans="1:10" s="11" customFormat="1" ht="18.75" customHeight="1" x14ac:dyDescent="0.25">
      <c r="B32" s="2"/>
      <c r="C32" s="2"/>
      <c r="D32" s="3"/>
      <c r="E32" s="8"/>
      <c r="F32" s="8"/>
      <c r="G32" s="2"/>
      <c r="H32" s="5"/>
      <c r="I32" s="7"/>
      <c r="J32" s="8"/>
    </row>
    <row r="34" spans="2:10" s="11" customFormat="1" ht="32.25" customHeight="1" x14ac:dyDescent="0.25">
      <c r="B34" s="2"/>
      <c r="C34" s="2"/>
      <c r="D34" s="3"/>
      <c r="E34" s="8"/>
      <c r="F34" s="8"/>
      <c r="G34" s="2"/>
      <c r="H34" s="5"/>
      <c r="I34" s="7"/>
      <c r="J34" s="8"/>
    </row>
    <row r="36" spans="2:10" s="11" customFormat="1" ht="27" customHeight="1" x14ac:dyDescent="0.25">
      <c r="B36" s="2"/>
      <c r="C36" s="2"/>
      <c r="D36" s="3"/>
      <c r="E36" s="8"/>
      <c r="F36" s="8"/>
      <c r="G36" s="2"/>
      <c r="H36" s="5"/>
      <c r="I36" s="7"/>
      <c r="J36" s="8"/>
    </row>
  </sheetData>
  <autoFilter ref="A6:J20" xr:uid="{68B23CAD-5875-448A-9A7A-26A7BE41DCB0}">
    <sortState xmlns:xlrd2="http://schemas.microsoft.com/office/spreadsheetml/2017/richdata2" ref="A7:J20">
      <sortCondition ref="E6:E20"/>
    </sortState>
  </autoFilter>
  <mergeCells count="3">
    <mergeCell ref="A2:J2"/>
    <mergeCell ref="A3:J3"/>
    <mergeCell ref="A4:J4"/>
  </mergeCells>
  <phoneticPr fontId="14" type="noConversion"/>
  <pageMargins left="0.15748031496062992" right="0.70866141732283472" top="0.74803149606299213" bottom="0.74803149606299213" header="0.31496062992125984" footer="0.31496062992125984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41B3B-152A-4920-95FB-EDDD29D6ED81}">
  <dimension ref="A1:J49"/>
  <sheetViews>
    <sheetView topLeftCell="A27" workbookViewId="0">
      <selection activeCell="A33" sqref="A33"/>
    </sheetView>
  </sheetViews>
  <sheetFormatPr baseColWidth="10" defaultColWidth="14.85546875" defaultRowHeight="15.75" x14ac:dyDescent="0.25"/>
  <cols>
    <col min="1" max="1" width="9.140625" style="11" customWidth="1"/>
    <col min="2" max="2" width="46.5703125" style="2" customWidth="1"/>
    <col min="3" max="3" width="50.140625" style="2" customWidth="1"/>
    <col min="4" max="4" width="17.42578125" style="3" customWidth="1"/>
    <col min="5" max="5" width="14.140625" style="8" customWidth="1"/>
    <col min="6" max="6" width="16.140625" style="8" customWidth="1"/>
    <col min="7" max="7" width="19" style="2" customWidth="1"/>
    <col min="8" max="8" width="16.5703125" style="5" customWidth="1"/>
    <col min="9" max="9" width="16" style="7" bestFit="1" customWidth="1"/>
    <col min="10" max="10" width="14.28515625" style="8" customWidth="1"/>
    <col min="11" max="16384" width="14.85546875" style="46"/>
  </cols>
  <sheetData>
    <row r="1" spans="1:10" s="9" customFormat="1" x14ac:dyDescent="0.25">
      <c r="A1" s="1"/>
      <c r="B1" s="2"/>
      <c r="C1" s="2"/>
      <c r="D1" s="3"/>
      <c r="E1" s="4"/>
      <c r="F1" s="5"/>
      <c r="G1" s="2"/>
      <c r="H1" s="6"/>
      <c r="I1" s="7"/>
      <c r="J1" s="8"/>
    </row>
    <row r="2" spans="1:10" s="10" customFormat="1" ht="15.75" customHeight="1" x14ac:dyDescent="0.2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s="10" customFormat="1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s="10" customFormat="1" x14ac:dyDescent="0.25">
      <c r="A4" s="73" t="s">
        <v>110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s="3" customFormat="1" x14ac:dyDescent="0.25">
      <c r="A5" s="11"/>
      <c r="H5" s="6"/>
      <c r="I5" s="12"/>
    </row>
    <row r="6" spans="1:10" s="20" customFormat="1" ht="36.75" customHeight="1" x14ac:dyDescent="0.25">
      <c r="A6" s="13" t="s">
        <v>2</v>
      </c>
      <c r="B6" s="14" t="s">
        <v>3</v>
      </c>
      <c r="C6" s="15" t="s">
        <v>4</v>
      </c>
      <c r="D6" s="16" t="s">
        <v>5</v>
      </c>
      <c r="E6" s="17" t="s">
        <v>6</v>
      </c>
      <c r="F6" s="18" t="s">
        <v>7</v>
      </c>
      <c r="G6" s="19" t="s">
        <v>8</v>
      </c>
      <c r="H6" s="18" t="s">
        <v>9</v>
      </c>
      <c r="I6" s="18" t="s">
        <v>10</v>
      </c>
      <c r="J6" s="15" t="s">
        <v>11</v>
      </c>
    </row>
    <row r="7" spans="1:10" s="20" customFormat="1" ht="36.75" customHeight="1" x14ac:dyDescent="0.25">
      <c r="A7" s="13">
        <v>1</v>
      </c>
      <c r="B7" s="21" t="s">
        <v>75</v>
      </c>
      <c r="C7" s="22" t="s">
        <v>76</v>
      </c>
      <c r="D7" s="23" t="s">
        <v>77</v>
      </c>
      <c r="E7" s="24">
        <v>45982</v>
      </c>
      <c r="F7" s="25">
        <v>101754.65</v>
      </c>
      <c r="G7" s="24">
        <v>46387</v>
      </c>
      <c r="H7" s="25">
        <v>101754.65</v>
      </c>
      <c r="I7" s="26">
        <v>0</v>
      </c>
      <c r="J7" s="27" t="s">
        <v>12</v>
      </c>
    </row>
    <row r="8" spans="1:10" s="20" customFormat="1" ht="48" customHeight="1" x14ac:dyDescent="0.25">
      <c r="A8" s="13">
        <v>2</v>
      </c>
      <c r="B8" s="21" t="s">
        <v>75</v>
      </c>
      <c r="C8" s="22" t="s">
        <v>78</v>
      </c>
      <c r="D8" s="23" t="s">
        <v>79</v>
      </c>
      <c r="E8" s="24">
        <v>46014</v>
      </c>
      <c r="F8" s="25">
        <v>115055.02</v>
      </c>
      <c r="G8" s="24">
        <v>46387</v>
      </c>
      <c r="H8" s="25">
        <v>115055.02</v>
      </c>
      <c r="I8" s="26">
        <v>0</v>
      </c>
      <c r="J8" s="27" t="s">
        <v>12</v>
      </c>
    </row>
    <row r="9" spans="1:10" s="20" customFormat="1" ht="45" customHeight="1" x14ac:dyDescent="0.25">
      <c r="A9" s="13">
        <v>3</v>
      </c>
      <c r="B9" s="21" t="s">
        <v>57</v>
      </c>
      <c r="C9" s="22" t="s">
        <v>58</v>
      </c>
      <c r="D9" s="23" t="s">
        <v>60</v>
      </c>
      <c r="E9" s="24">
        <v>46023</v>
      </c>
      <c r="F9" s="25">
        <v>4233.6000000000004</v>
      </c>
      <c r="G9" s="24">
        <v>46387</v>
      </c>
      <c r="H9" s="25">
        <v>4233.6000000000004</v>
      </c>
      <c r="I9" s="26">
        <v>0</v>
      </c>
      <c r="J9" s="27" t="s">
        <v>12</v>
      </c>
    </row>
    <row r="10" spans="1:10" s="20" customFormat="1" ht="45" customHeight="1" x14ac:dyDescent="0.25">
      <c r="A10" s="13">
        <v>4</v>
      </c>
      <c r="B10" s="21" t="s">
        <v>57</v>
      </c>
      <c r="C10" s="22" t="s">
        <v>59</v>
      </c>
      <c r="D10" s="23" t="s">
        <v>61</v>
      </c>
      <c r="E10" s="24">
        <v>46023</v>
      </c>
      <c r="F10" s="25">
        <v>3234.8</v>
      </c>
      <c r="G10" s="24">
        <v>46387</v>
      </c>
      <c r="H10" s="25">
        <v>3234.8</v>
      </c>
      <c r="I10" s="26">
        <v>0</v>
      </c>
      <c r="J10" s="27" t="s">
        <v>12</v>
      </c>
    </row>
    <row r="11" spans="1:10" s="20" customFormat="1" ht="48.75" customHeight="1" x14ac:dyDescent="0.25">
      <c r="A11" s="13">
        <v>5</v>
      </c>
      <c r="B11" s="21" t="s">
        <v>13</v>
      </c>
      <c r="C11" s="22" t="s">
        <v>84</v>
      </c>
      <c r="D11" s="23" t="s">
        <v>85</v>
      </c>
      <c r="E11" s="24">
        <v>46031</v>
      </c>
      <c r="F11" s="25">
        <v>849</v>
      </c>
      <c r="G11" s="24">
        <v>46387</v>
      </c>
      <c r="H11" s="25">
        <v>849</v>
      </c>
      <c r="I11" s="26">
        <v>0</v>
      </c>
      <c r="J11" s="27" t="s">
        <v>12</v>
      </c>
    </row>
    <row r="12" spans="1:10" s="20" customFormat="1" ht="39" customHeight="1" x14ac:dyDescent="0.25">
      <c r="A12" s="13">
        <v>6</v>
      </c>
      <c r="B12" s="21" t="s">
        <v>13</v>
      </c>
      <c r="C12" s="22" t="s">
        <v>86</v>
      </c>
      <c r="D12" s="23" t="s">
        <v>87</v>
      </c>
      <c r="E12" s="24">
        <v>46031</v>
      </c>
      <c r="F12" s="25">
        <v>1689</v>
      </c>
      <c r="G12" s="24">
        <v>46387</v>
      </c>
      <c r="H12" s="25">
        <v>1689</v>
      </c>
      <c r="I12" s="26">
        <v>0</v>
      </c>
      <c r="J12" s="27" t="s">
        <v>12</v>
      </c>
    </row>
    <row r="13" spans="1:10" s="20" customFormat="1" ht="44.25" customHeight="1" x14ac:dyDescent="0.25">
      <c r="A13" s="13">
        <v>7</v>
      </c>
      <c r="B13" s="49" t="s">
        <v>14</v>
      </c>
      <c r="C13" s="22" t="s">
        <v>42</v>
      </c>
      <c r="D13" s="23" t="s">
        <v>53</v>
      </c>
      <c r="E13" s="24">
        <v>46037</v>
      </c>
      <c r="F13" s="25">
        <v>13983</v>
      </c>
      <c r="G13" s="24">
        <v>46752</v>
      </c>
      <c r="H13" s="25">
        <v>13983</v>
      </c>
      <c r="I13" s="26">
        <v>0</v>
      </c>
      <c r="J13" s="27" t="s">
        <v>12</v>
      </c>
    </row>
    <row r="14" spans="1:10" s="20" customFormat="1" ht="48.75" customHeight="1" x14ac:dyDescent="0.25">
      <c r="A14" s="13">
        <v>8</v>
      </c>
      <c r="B14" s="21" t="s">
        <v>54</v>
      </c>
      <c r="C14" s="22" t="s">
        <v>56</v>
      </c>
      <c r="D14" s="23" t="s">
        <v>55</v>
      </c>
      <c r="E14" s="24">
        <v>46042</v>
      </c>
      <c r="F14" s="25">
        <v>15429</v>
      </c>
      <c r="G14" s="24">
        <v>46387</v>
      </c>
      <c r="H14" s="25">
        <v>15429</v>
      </c>
      <c r="I14" s="26">
        <v>0</v>
      </c>
      <c r="J14" s="27" t="s">
        <v>12</v>
      </c>
    </row>
    <row r="15" spans="1:10" s="20" customFormat="1" ht="48.75" customHeight="1" x14ac:dyDescent="0.25">
      <c r="A15" s="13">
        <v>9</v>
      </c>
      <c r="B15" s="21" t="s">
        <v>80</v>
      </c>
      <c r="C15" s="22" t="s">
        <v>81</v>
      </c>
      <c r="D15" s="23" t="s">
        <v>82</v>
      </c>
      <c r="E15" s="24">
        <v>46053</v>
      </c>
      <c r="F15" s="25">
        <v>221839.98</v>
      </c>
      <c r="G15" s="24" t="s">
        <v>83</v>
      </c>
      <c r="H15" s="25">
        <v>221839.98</v>
      </c>
      <c r="I15" s="26">
        <v>0</v>
      </c>
      <c r="J15" s="27" t="s">
        <v>12</v>
      </c>
    </row>
    <row r="16" spans="1:10" s="20" customFormat="1" ht="48.75" customHeight="1" x14ac:dyDescent="0.25">
      <c r="A16" s="13">
        <v>10</v>
      </c>
      <c r="B16" s="21" t="s">
        <v>57</v>
      </c>
      <c r="C16" s="22" t="s">
        <v>96</v>
      </c>
      <c r="D16" s="23" t="s">
        <v>97</v>
      </c>
      <c r="E16" s="24">
        <v>46054</v>
      </c>
      <c r="F16" s="25">
        <v>4233.6000000000004</v>
      </c>
      <c r="G16" s="24">
        <v>46752</v>
      </c>
      <c r="H16" s="25">
        <v>4233.6000000000004</v>
      </c>
      <c r="I16" s="26">
        <v>0</v>
      </c>
      <c r="J16" s="27" t="s">
        <v>12</v>
      </c>
    </row>
    <row r="17" spans="1:10" s="20" customFormat="1" ht="48.75" customHeight="1" x14ac:dyDescent="0.25">
      <c r="A17" s="13">
        <v>11</v>
      </c>
      <c r="B17" s="21" t="s">
        <v>57</v>
      </c>
      <c r="C17" s="22" t="s">
        <v>99</v>
      </c>
      <c r="D17" s="23" t="s">
        <v>98</v>
      </c>
      <c r="E17" s="24">
        <v>46054</v>
      </c>
      <c r="F17" s="25">
        <v>3234.8</v>
      </c>
      <c r="G17" s="24">
        <v>46752</v>
      </c>
      <c r="H17" s="25">
        <v>3234.8</v>
      </c>
      <c r="I17" s="26">
        <v>0</v>
      </c>
      <c r="J17" s="27" t="s">
        <v>12</v>
      </c>
    </row>
    <row r="18" spans="1:10" s="20" customFormat="1" ht="39" customHeight="1" x14ac:dyDescent="0.25">
      <c r="A18" s="13">
        <v>12</v>
      </c>
      <c r="B18" s="21" t="s">
        <v>62</v>
      </c>
      <c r="C18" s="22" t="s">
        <v>103</v>
      </c>
      <c r="D18" s="23" t="s">
        <v>63</v>
      </c>
      <c r="E18" s="24">
        <v>46055</v>
      </c>
      <c r="F18" s="25">
        <v>70000</v>
      </c>
      <c r="G18" s="24">
        <v>46387</v>
      </c>
      <c r="H18" s="25">
        <v>70000</v>
      </c>
      <c r="I18" s="26">
        <v>0</v>
      </c>
      <c r="J18" s="27" t="s">
        <v>12</v>
      </c>
    </row>
    <row r="19" spans="1:10" s="20" customFormat="1" ht="36.75" customHeight="1" x14ac:dyDescent="0.25">
      <c r="A19" s="13">
        <v>13</v>
      </c>
      <c r="B19" s="21" t="s">
        <v>15</v>
      </c>
      <c r="C19" s="22" t="s">
        <v>64</v>
      </c>
      <c r="D19" s="23" t="s">
        <v>65</v>
      </c>
      <c r="E19" s="24">
        <v>46056</v>
      </c>
      <c r="F19" s="25">
        <v>1522196.52</v>
      </c>
      <c r="G19" s="24">
        <v>46387</v>
      </c>
      <c r="H19" s="25">
        <v>1522196.52</v>
      </c>
      <c r="I19" s="26">
        <v>0</v>
      </c>
      <c r="J19" s="27" t="s">
        <v>12</v>
      </c>
    </row>
    <row r="20" spans="1:10" s="20" customFormat="1" ht="50.25" customHeight="1" x14ac:dyDescent="0.25">
      <c r="A20" s="13">
        <v>14</v>
      </c>
      <c r="B20" s="21" t="s">
        <v>66</v>
      </c>
      <c r="C20" s="22" t="s">
        <v>67</v>
      </c>
      <c r="D20" s="23" t="s">
        <v>68</v>
      </c>
      <c r="E20" s="24">
        <v>46056</v>
      </c>
      <c r="F20" s="25">
        <v>962113</v>
      </c>
      <c r="G20" s="24">
        <v>46387</v>
      </c>
      <c r="H20" s="25">
        <v>962113</v>
      </c>
      <c r="I20" s="26">
        <v>0</v>
      </c>
      <c r="J20" s="27" t="s">
        <v>12</v>
      </c>
    </row>
    <row r="21" spans="1:10" s="20" customFormat="1" ht="45" customHeight="1" x14ac:dyDescent="0.25">
      <c r="A21" s="13">
        <v>15</v>
      </c>
      <c r="B21" s="21" t="s">
        <v>88</v>
      </c>
      <c r="C21" s="22" t="s">
        <v>89</v>
      </c>
      <c r="D21" s="23" t="s">
        <v>90</v>
      </c>
      <c r="E21" s="24">
        <v>46056</v>
      </c>
      <c r="F21" s="25">
        <v>48380</v>
      </c>
      <c r="G21" s="24">
        <v>46752</v>
      </c>
      <c r="H21" s="25">
        <v>48380</v>
      </c>
      <c r="I21" s="26">
        <v>0</v>
      </c>
      <c r="J21" s="27" t="s">
        <v>12</v>
      </c>
    </row>
    <row r="22" spans="1:10" s="20" customFormat="1" ht="45" customHeight="1" x14ac:dyDescent="0.25">
      <c r="A22" s="13">
        <v>16</v>
      </c>
      <c r="B22" s="21" t="s">
        <v>88</v>
      </c>
      <c r="C22" s="22" t="s">
        <v>92</v>
      </c>
      <c r="D22" s="23" t="s">
        <v>91</v>
      </c>
      <c r="E22" s="24">
        <v>46056</v>
      </c>
      <c r="F22" s="25">
        <v>33866</v>
      </c>
      <c r="G22" s="24">
        <v>46752</v>
      </c>
      <c r="H22" s="25">
        <v>33866</v>
      </c>
      <c r="I22" s="26">
        <v>0</v>
      </c>
      <c r="J22" s="27" t="s">
        <v>12</v>
      </c>
    </row>
    <row r="23" spans="1:10" s="20" customFormat="1" ht="45" customHeight="1" x14ac:dyDescent="0.25">
      <c r="A23" s="13">
        <v>17</v>
      </c>
      <c r="B23" s="21" t="s">
        <v>104</v>
      </c>
      <c r="C23" s="22" t="s">
        <v>105</v>
      </c>
      <c r="D23" s="23" t="s">
        <v>106</v>
      </c>
      <c r="E23" s="24">
        <v>46057</v>
      </c>
      <c r="F23" s="25">
        <v>6000.03</v>
      </c>
      <c r="G23" s="24">
        <v>46387</v>
      </c>
      <c r="H23" s="25">
        <v>6000.03</v>
      </c>
      <c r="I23" s="26">
        <v>0</v>
      </c>
      <c r="J23" s="27" t="s">
        <v>12</v>
      </c>
    </row>
    <row r="24" spans="1:10" s="20" customFormat="1" ht="48.75" customHeight="1" x14ac:dyDescent="0.25">
      <c r="A24" s="13">
        <v>18</v>
      </c>
      <c r="B24" s="21" t="s">
        <v>71</v>
      </c>
      <c r="C24" s="22" t="s">
        <v>72</v>
      </c>
      <c r="D24" s="50" t="s">
        <v>73</v>
      </c>
      <c r="E24" s="24">
        <v>46059</v>
      </c>
      <c r="F24" s="25">
        <v>2375</v>
      </c>
      <c r="G24" s="24">
        <v>46387</v>
      </c>
      <c r="H24" s="25">
        <v>2375</v>
      </c>
      <c r="I24" s="26">
        <v>0</v>
      </c>
      <c r="J24" s="27" t="s">
        <v>12</v>
      </c>
    </row>
    <row r="25" spans="1:10" s="20" customFormat="1" ht="42.75" customHeight="1" x14ac:dyDescent="0.25">
      <c r="A25" s="13">
        <v>19</v>
      </c>
      <c r="B25" s="51" t="s">
        <v>93</v>
      </c>
      <c r="C25" s="22" t="s">
        <v>94</v>
      </c>
      <c r="D25" s="23" t="s">
        <v>95</v>
      </c>
      <c r="E25" s="24">
        <v>46069</v>
      </c>
      <c r="F25" s="25">
        <v>768705.3</v>
      </c>
      <c r="G25" s="24">
        <v>46387</v>
      </c>
      <c r="H25" s="25">
        <v>768705.3</v>
      </c>
      <c r="I25" s="26">
        <v>0</v>
      </c>
      <c r="J25" s="27" t="s">
        <v>12</v>
      </c>
    </row>
    <row r="26" spans="1:10" s="20" customFormat="1" ht="42.75" customHeight="1" x14ac:dyDescent="0.25">
      <c r="A26" s="13">
        <v>20</v>
      </c>
      <c r="B26" s="51" t="s">
        <v>100</v>
      </c>
      <c r="C26" s="22" t="s">
        <v>101</v>
      </c>
      <c r="D26" s="23" t="s">
        <v>102</v>
      </c>
      <c r="E26" s="24">
        <v>46070</v>
      </c>
      <c r="F26" s="25">
        <v>11915.14</v>
      </c>
      <c r="G26" s="24">
        <v>46387</v>
      </c>
      <c r="H26" s="25">
        <v>11915.14</v>
      </c>
      <c r="I26" s="26">
        <v>0</v>
      </c>
      <c r="J26" s="27" t="s">
        <v>12</v>
      </c>
    </row>
    <row r="27" spans="1:10" s="20" customFormat="1" ht="42.75" customHeight="1" x14ac:dyDescent="0.25">
      <c r="A27" s="13">
        <v>21</v>
      </c>
      <c r="B27" s="51" t="s">
        <v>71</v>
      </c>
      <c r="C27" s="22" t="s">
        <v>72</v>
      </c>
      <c r="D27" s="50" t="s">
        <v>74</v>
      </c>
      <c r="E27" s="24">
        <v>46076</v>
      </c>
      <c r="F27" s="25">
        <v>3100</v>
      </c>
      <c r="G27" s="24">
        <v>46752</v>
      </c>
      <c r="H27" s="25">
        <v>3100</v>
      </c>
      <c r="I27" s="26">
        <v>0</v>
      </c>
      <c r="J27" s="27" t="s">
        <v>12</v>
      </c>
    </row>
    <row r="28" spans="1:10" s="20" customFormat="1" ht="42.75" customHeight="1" x14ac:dyDescent="0.25">
      <c r="A28" s="13">
        <v>22</v>
      </c>
      <c r="B28" s="51" t="s">
        <v>17</v>
      </c>
      <c r="C28" s="22" t="s">
        <v>69</v>
      </c>
      <c r="D28" s="24" t="s">
        <v>70</v>
      </c>
      <c r="E28" s="24">
        <v>46049</v>
      </c>
      <c r="F28" s="25">
        <v>123255.39</v>
      </c>
      <c r="G28" s="24">
        <v>46387</v>
      </c>
      <c r="H28" s="25">
        <v>123255.39</v>
      </c>
      <c r="I28" s="26">
        <v>0</v>
      </c>
      <c r="J28" s="27" t="s">
        <v>12</v>
      </c>
    </row>
    <row r="29" spans="1:10" s="20" customFormat="1" ht="42.75" customHeight="1" x14ac:dyDescent="0.25">
      <c r="A29" s="13">
        <v>23</v>
      </c>
      <c r="B29" s="51" t="s">
        <v>109</v>
      </c>
      <c r="C29" s="22" t="s">
        <v>107</v>
      </c>
      <c r="D29" s="23" t="s">
        <v>108</v>
      </c>
      <c r="E29" s="24">
        <v>46070</v>
      </c>
      <c r="F29" s="25">
        <v>106671.62</v>
      </c>
      <c r="G29" s="24">
        <v>46387</v>
      </c>
      <c r="H29" s="25">
        <v>106671.62</v>
      </c>
      <c r="I29" s="26">
        <v>0</v>
      </c>
      <c r="J29" s="27" t="s">
        <v>12</v>
      </c>
    </row>
    <row r="30" spans="1:10" s="20" customFormat="1" ht="42.75" customHeight="1" x14ac:dyDescent="0.25">
      <c r="A30" s="13">
        <v>24</v>
      </c>
      <c r="B30" s="51" t="s">
        <v>111</v>
      </c>
      <c r="C30" s="22" t="s">
        <v>114</v>
      </c>
      <c r="D30" s="23" t="s">
        <v>112</v>
      </c>
      <c r="E30" s="24">
        <v>46070</v>
      </c>
      <c r="F30" s="25">
        <v>27094</v>
      </c>
      <c r="G30" s="24">
        <v>46387</v>
      </c>
      <c r="H30" s="25">
        <v>27094</v>
      </c>
      <c r="I30" s="26">
        <v>0</v>
      </c>
      <c r="J30" s="27" t="s">
        <v>12</v>
      </c>
    </row>
    <row r="31" spans="1:10" s="20" customFormat="1" ht="42.75" customHeight="1" x14ac:dyDescent="0.25">
      <c r="A31" s="13">
        <v>25</v>
      </c>
      <c r="B31" s="51" t="s">
        <v>54</v>
      </c>
      <c r="C31" s="22" t="s">
        <v>115</v>
      </c>
      <c r="D31" s="23" t="s">
        <v>113</v>
      </c>
      <c r="E31" s="24">
        <v>46073</v>
      </c>
      <c r="F31" s="25">
        <v>32079.8</v>
      </c>
      <c r="G31" s="24">
        <v>46387</v>
      </c>
      <c r="H31" s="25">
        <v>32079.8</v>
      </c>
      <c r="I31" s="26"/>
      <c r="J31" s="27" t="s">
        <v>12</v>
      </c>
    </row>
    <row r="32" spans="1:10" s="20" customFormat="1" ht="48.75" customHeight="1" x14ac:dyDescent="0.25">
      <c r="A32" s="13">
        <v>26</v>
      </c>
      <c r="B32" s="51" t="s">
        <v>14</v>
      </c>
      <c r="C32" s="22" t="s">
        <v>117</v>
      </c>
      <c r="D32" s="23" t="s">
        <v>116</v>
      </c>
      <c r="E32" s="24">
        <v>46078</v>
      </c>
      <c r="F32" s="25">
        <v>13983</v>
      </c>
      <c r="G32" s="24">
        <v>46752</v>
      </c>
      <c r="H32" s="25">
        <v>13983</v>
      </c>
      <c r="I32" s="26">
        <v>0</v>
      </c>
      <c r="J32" s="27" t="s">
        <v>12</v>
      </c>
    </row>
    <row r="33" spans="1:10" s="31" customFormat="1" ht="29.25" customHeight="1" x14ac:dyDescent="0.25">
      <c r="A33" s="13"/>
      <c r="B33" s="28"/>
      <c r="C33" s="21"/>
      <c r="D33" s="29"/>
      <c r="E33" s="24"/>
      <c r="F33" s="30">
        <f>SUM(F7:F32)</f>
        <v>4217271.25</v>
      </c>
      <c r="G33" s="30"/>
      <c r="H33" s="30">
        <f t="shared" ref="H33" si="0">SUM(H7:H32)</f>
        <v>4217271.25</v>
      </c>
      <c r="I33" s="26"/>
      <c r="J33" s="27"/>
    </row>
    <row r="34" spans="1:10" s="31" customFormat="1" ht="29.25" customHeight="1" x14ac:dyDescent="0.25">
      <c r="A34" s="11"/>
      <c r="B34" s="32"/>
      <c r="C34" s="32"/>
      <c r="D34" s="33"/>
      <c r="E34" s="34"/>
      <c r="F34" s="35"/>
      <c r="G34" s="36"/>
      <c r="H34" s="37"/>
      <c r="I34" s="38"/>
      <c r="J34" s="34"/>
    </row>
    <row r="35" spans="1:10" s="31" customFormat="1" ht="29.25" customHeight="1" x14ac:dyDescent="0.25">
      <c r="A35" s="11"/>
      <c r="B35" s="2"/>
      <c r="C35" s="2"/>
      <c r="D35" s="3"/>
      <c r="E35" s="8"/>
      <c r="F35" s="39"/>
      <c r="G35" s="2"/>
      <c r="H35" s="5">
        <f>F33-H33</f>
        <v>0</v>
      </c>
      <c r="I35" s="40"/>
      <c r="J35" s="8"/>
    </row>
    <row r="36" spans="1:10" s="31" customFormat="1" ht="29.25" customHeight="1" x14ac:dyDescent="0.25">
      <c r="A36" s="11"/>
      <c r="B36" s="2" t="s">
        <v>18</v>
      </c>
      <c r="C36" s="2"/>
      <c r="D36" s="3"/>
      <c r="E36" s="8"/>
      <c r="F36" s="41"/>
      <c r="G36" s="2"/>
      <c r="H36" s="5"/>
      <c r="I36" s="40"/>
      <c r="J36" s="8"/>
    </row>
    <row r="37" spans="1:10" s="31" customFormat="1" ht="29.25" customHeight="1" x14ac:dyDescent="0.25">
      <c r="A37" s="11"/>
      <c r="B37" s="32" t="s">
        <v>19</v>
      </c>
      <c r="C37" s="32"/>
      <c r="D37" s="33"/>
      <c r="E37" s="8"/>
      <c r="F37" s="42"/>
      <c r="G37" s="32"/>
      <c r="H37" s="5"/>
      <c r="I37" s="43"/>
      <c r="J37" s="44"/>
    </row>
    <row r="38" spans="1:10" s="31" customFormat="1" ht="29.25" customHeight="1" x14ac:dyDescent="0.25">
      <c r="A38" s="11"/>
      <c r="B38" s="45"/>
      <c r="C38" s="2"/>
      <c r="D38" s="3"/>
      <c r="E38" s="8"/>
      <c r="F38" s="46"/>
      <c r="G38" s="2"/>
      <c r="H38" s="5"/>
      <c r="I38" s="47"/>
      <c r="J38" s="48"/>
    </row>
    <row r="39" spans="1:10" s="31" customFormat="1" ht="29.25" customHeight="1" x14ac:dyDescent="0.25">
      <c r="A39" s="11"/>
      <c r="B39" s="46"/>
      <c r="C39" s="46"/>
      <c r="D39" s="46"/>
      <c r="E39" s="46"/>
      <c r="F39" s="8"/>
      <c r="G39" s="2"/>
      <c r="H39" s="5"/>
      <c r="I39" s="7"/>
      <c r="J39" s="8"/>
    </row>
    <row r="40" spans="1:10" s="31" customFormat="1" ht="29.25" customHeight="1" x14ac:dyDescent="0.25">
      <c r="A40" s="11"/>
      <c r="B40" s="2"/>
      <c r="C40" s="2"/>
      <c r="D40" s="3"/>
      <c r="E40" s="8"/>
      <c r="F40" s="8"/>
      <c r="G40" s="2"/>
      <c r="H40" s="5"/>
      <c r="I40" s="7"/>
      <c r="J40" s="8"/>
    </row>
    <row r="41" spans="1:10" s="31" customFormat="1" ht="29.25" customHeight="1" x14ac:dyDescent="0.25">
      <c r="A41" s="11"/>
      <c r="B41" s="2"/>
      <c r="C41" s="2"/>
      <c r="D41" s="3"/>
      <c r="E41" s="8"/>
      <c r="F41" s="8"/>
      <c r="G41" s="2"/>
      <c r="H41" s="5"/>
      <c r="I41" s="7"/>
      <c r="J41" s="8"/>
    </row>
    <row r="42" spans="1:10" s="31" customFormat="1" ht="29.25" customHeight="1" x14ac:dyDescent="0.25">
      <c r="A42" s="11"/>
      <c r="B42" s="2"/>
      <c r="C42" s="2"/>
      <c r="D42" s="3"/>
      <c r="E42" s="8"/>
      <c r="F42" s="8"/>
      <c r="G42" s="2"/>
      <c r="H42" s="5"/>
      <c r="I42" s="7"/>
      <c r="J42" s="8"/>
    </row>
    <row r="43" spans="1:10" s="31" customFormat="1" ht="29.25" customHeight="1" x14ac:dyDescent="0.25">
      <c r="A43" s="11"/>
      <c r="B43" s="2"/>
      <c r="C43" s="2"/>
      <c r="D43" s="3"/>
      <c r="E43" s="8"/>
      <c r="F43" s="8"/>
      <c r="G43" s="2"/>
      <c r="H43" s="5"/>
      <c r="I43" s="7"/>
      <c r="J43" s="8"/>
    </row>
    <row r="44" spans="1:10" s="11" customFormat="1" ht="30" customHeight="1" x14ac:dyDescent="0.25">
      <c r="B44" s="2"/>
      <c r="C44" s="2"/>
      <c r="D44" s="3"/>
      <c r="E44" s="8"/>
      <c r="F44" s="8"/>
      <c r="G44" s="2"/>
      <c r="H44" s="5"/>
      <c r="I44" s="7"/>
      <c r="J44" s="8"/>
    </row>
    <row r="45" spans="1:10" s="11" customFormat="1" ht="18.75" customHeight="1" x14ac:dyDescent="0.25">
      <c r="B45" s="2"/>
      <c r="C45" s="2"/>
      <c r="D45" s="3"/>
      <c r="E45" s="8"/>
      <c r="F45" s="8"/>
      <c r="G45" s="2"/>
      <c r="H45" s="5"/>
      <c r="I45" s="7"/>
      <c r="J45" s="8"/>
    </row>
    <row r="47" spans="1:10" s="11" customFormat="1" ht="32.25" customHeight="1" x14ac:dyDescent="0.25">
      <c r="B47" s="2"/>
      <c r="C47" s="2"/>
      <c r="D47" s="3"/>
      <c r="E47" s="8"/>
      <c r="F47" s="8"/>
      <c r="G47" s="2"/>
      <c r="H47" s="5"/>
      <c r="I47" s="7"/>
      <c r="J47" s="8"/>
    </row>
    <row r="49" spans="2:10" s="11" customFormat="1" ht="27" customHeight="1" x14ac:dyDescent="0.25">
      <c r="B49" s="2"/>
      <c r="C49" s="2"/>
      <c r="D49" s="3"/>
      <c r="E49" s="8"/>
      <c r="F49" s="8"/>
      <c r="G49" s="2"/>
      <c r="H49" s="5"/>
      <c r="I49" s="7"/>
      <c r="J49" s="8"/>
    </row>
  </sheetData>
  <autoFilter ref="A6:J33" xr:uid="{68B23CAD-5875-448A-9A7A-26A7BE41DCB0}">
    <sortState xmlns:xlrd2="http://schemas.microsoft.com/office/spreadsheetml/2017/richdata2" ref="A7:J33">
      <sortCondition ref="E6:E33"/>
    </sortState>
  </autoFilter>
  <sortState xmlns:xlrd2="http://schemas.microsoft.com/office/spreadsheetml/2017/richdata2" ref="A7:J28">
    <sortCondition ref="E7:E28"/>
  </sortState>
  <mergeCells count="3">
    <mergeCell ref="A2:J2"/>
    <mergeCell ref="A3:J3"/>
    <mergeCell ref="A4:J4"/>
  </mergeCells>
  <phoneticPr fontId="14" type="noConversion"/>
  <pageMargins left="0.15748031496062992" right="0.70866141732283472" top="0.74803149606299213" bottom="0.74803149606299213" header="0.31496062992125984" footer="0.31496062992125984"/>
  <pageSetup paperSize="5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C3DE7-38D2-4E42-94BA-81E7E1D06910}">
  <dimension ref="A1:J59"/>
  <sheetViews>
    <sheetView topLeftCell="A26" workbookViewId="0">
      <selection activeCell="A30" sqref="A30:XFD30"/>
    </sheetView>
  </sheetViews>
  <sheetFormatPr baseColWidth="10" defaultColWidth="14.85546875" defaultRowHeight="15.75" x14ac:dyDescent="0.25"/>
  <cols>
    <col min="1" max="1" width="9.140625" style="11" customWidth="1"/>
    <col min="2" max="2" width="46.5703125" style="2" customWidth="1"/>
    <col min="3" max="3" width="51.7109375" style="2" customWidth="1"/>
    <col min="4" max="4" width="17.42578125" style="3" customWidth="1"/>
    <col min="5" max="5" width="14.140625" style="8" customWidth="1"/>
    <col min="6" max="6" width="16.140625" style="8" customWidth="1"/>
    <col min="7" max="7" width="19" style="2" customWidth="1"/>
    <col min="8" max="8" width="16.5703125" style="5" customWidth="1"/>
    <col min="9" max="9" width="16" style="7" bestFit="1" customWidth="1"/>
    <col min="10" max="10" width="14.28515625" style="8" customWidth="1"/>
    <col min="11" max="16384" width="14.85546875" style="46"/>
  </cols>
  <sheetData>
    <row r="1" spans="1:10" s="9" customFormat="1" x14ac:dyDescent="0.25">
      <c r="A1" s="1"/>
      <c r="B1" s="2"/>
      <c r="C1" s="2"/>
      <c r="D1" s="3"/>
      <c r="E1" s="4"/>
      <c r="F1" s="5"/>
      <c r="G1" s="2"/>
      <c r="H1" s="6"/>
      <c r="I1" s="7"/>
      <c r="J1" s="8"/>
    </row>
    <row r="2" spans="1:10" s="10" customFormat="1" ht="15.75" customHeight="1" x14ac:dyDescent="0.2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s="10" customFormat="1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s="10" customFormat="1" x14ac:dyDescent="0.25">
      <c r="A4" s="73" t="s">
        <v>118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s="3" customFormat="1" x14ac:dyDescent="0.25">
      <c r="A5" s="11"/>
      <c r="H5" s="6"/>
      <c r="I5" s="12"/>
    </row>
    <row r="6" spans="1:10" s="20" customFormat="1" ht="36.75" customHeight="1" x14ac:dyDescent="0.25">
      <c r="A6" s="13" t="s">
        <v>2</v>
      </c>
      <c r="B6" s="14" t="s">
        <v>3</v>
      </c>
      <c r="C6" s="15" t="s">
        <v>4</v>
      </c>
      <c r="D6" s="16" t="s">
        <v>5</v>
      </c>
      <c r="E6" s="17" t="s">
        <v>6</v>
      </c>
      <c r="F6" s="18" t="s">
        <v>7</v>
      </c>
      <c r="G6" s="19" t="s">
        <v>8</v>
      </c>
      <c r="H6" s="18" t="s">
        <v>9</v>
      </c>
      <c r="I6" s="18" t="s">
        <v>10</v>
      </c>
      <c r="J6" s="15" t="s">
        <v>11</v>
      </c>
    </row>
    <row r="7" spans="1:10" s="20" customFormat="1" ht="44.25" customHeight="1" x14ac:dyDescent="0.25">
      <c r="A7" s="13">
        <v>1</v>
      </c>
      <c r="B7" s="49" t="s">
        <v>131</v>
      </c>
      <c r="C7" s="22" t="s">
        <v>132</v>
      </c>
      <c r="D7" s="23" t="s">
        <v>82</v>
      </c>
      <c r="E7" s="24">
        <v>46069</v>
      </c>
      <c r="F7" s="25">
        <v>79827</v>
      </c>
      <c r="G7" s="24" t="s">
        <v>83</v>
      </c>
      <c r="H7" s="25">
        <v>79827</v>
      </c>
      <c r="I7" s="26">
        <v>0</v>
      </c>
      <c r="J7" s="27" t="s">
        <v>12</v>
      </c>
    </row>
    <row r="8" spans="1:10" s="20" customFormat="1" ht="44.25" customHeight="1" x14ac:dyDescent="0.25">
      <c r="A8" s="13">
        <v>2</v>
      </c>
      <c r="B8" s="49" t="s">
        <v>175</v>
      </c>
      <c r="C8" s="22" t="s">
        <v>181</v>
      </c>
      <c r="D8" s="23" t="s">
        <v>176</v>
      </c>
      <c r="E8" s="24">
        <v>46069</v>
      </c>
      <c r="F8" s="25">
        <v>10620</v>
      </c>
      <c r="G8" s="24">
        <v>46387</v>
      </c>
      <c r="H8" s="25">
        <v>10620</v>
      </c>
      <c r="I8" s="26">
        <v>0</v>
      </c>
      <c r="J8" s="27" t="s">
        <v>12</v>
      </c>
    </row>
    <row r="9" spans="1:10" s="20" customFormat="1" ht="45" customHeight="1" x14ac:dyDescent="0.25">
      <c r="A9" s="13">
        <v>3</v>
      </c>
      <c r="B9" s="21" t="s">
        <v>159</v>
      </c>
      <c r="C9" s="22" t="s">
        <v>182</v>
      </c>
      <c r="D9" s="23" t="s">
        <v>160</v>
      </c>
      <c r="E9" s="24">
        <v>46076</v>
      </c>
      <c r="F9" s="25">
        <v>232224</v>
      </c>
      <c r="G9" s="24">
        <v>46386</v>
      </c>
      <c r="H9" s="25">
        <v>232224</v>
      </c>
      <c r="I9" s="26">
        <v>0</v>
      </c>
      <c r="J9" s="27" t="s">
        <v>12</v>
      </c>
    </row>
    <row r="10" spans="1:10" s="20" customFormat="1" ht="39" customHeight="1" x14ac:dyDescent="0.25">
      <c r="A10" s="13">
        <v>4</v>
      </c>
      <c r="B10" s="21" t="s">
        <v>128</v>
      </c>
      <c r="C10" s="22" t="s">
        <v>183</v>
      </c>
      <c r="D10" s="23" t="s">
        <v>130</v>
      </c>
      <c r="E10" s="24">
        <v>46077</v>
      </c>
      <c r="F10" s="25">
        <v>16933</v>
      </c>
      <c r="G10" s="24">
        <v>46752</v>
      </c>
      <c r="H10" s="25">
        <v>16933</v>
      </c>
      <c r="I10" s="26">
        <v>0</v>
      </c>
      <c r="J10" s="27" t="s">
        <v>12</v>
      </c>
    </row>
    <row r="11" spans="1:10" s="20" customFormat="1" ht="39" customHeight="1" x14ac:dyDescent="0.25">
      <c r="A11" s="13">
        <v>5</v>
      </c>
      <c r="B11" s="21" t="s">
        <v>134</v>
      </c>
      <c r="C11" s="22" t="s">
        <v>135</v>
      </c>
      <c r="D11" s="23" t="s">
        <v>136</v>
      </c>
      <c r="E11" s="24">
        <v>46077</v>
      </c>
      <c r="F11" s="25">
        <v>14792.48</v>
      </c>
      <c r="G11" s="24">
        <v>46387</v>
      </c>
      <c r="H11" s="25">
        <v>14792.48</v>
      </c>
      <c r="I11" s="26">
        <v>0</v>
      </c>
      <c r="J11" s="27" t="s">
        <v>12</v>
      </c>
    </row>
    <row r="12" spans="1:10" s="20" customFormat="1" ht="48.75" customHeight="1" x14ac:dyDescent="0.25">
      <c r="A12" s="13">
        <v>6</v>
      </c>
      <c r="B12" s="21" t="s">
        <v>161</v>
      </c>
      <c r="C12" s="22" t="s">
        <v>211</v>
      </c>
      <c r="D12" s="50" t="s">
        <v>162</v>
      </c>
      <c r="E12" s="24">
        <v>46078</v>
      </c>
      <c r="F12" s="25">
        <v>15340</v>
      </c>
      <c r="G12" s="24">
        <v>46387</v>
      </c>
      <c r="H12" s="25">
        <v>15340</v>
      </c>
      <c r="I12" s="26">
        <v>0</v>
      </c>
      <c r="J12" s="27" t="s">
        <v>12</v>
      </c>
    </row>
    <row r="13" spans="1:10" s="20" customFormat="1" ht="50.25" customHeight="1" x14ac:dyDescent="0.25">
      <c r="A13" s="13">
        <v>7</v>
      </c>
      <c r="B13" s="21" t="s">
        <v>153</v>
      </c>
      <c r="C13" s="22" t="s">
        <v>184</v>
      </c>
      <c r="D13" s="23" t="s">
        <v>154</v>
      </c>
      <c r="E13" s="24">
        <v>46079</v>
      </c>
      <c r="F13" s="25">
        <v>1180000</v>
      </c>
      <c r="G13" s="24">
        <v>46387</v>
      </c>
      <c r="H13" s="25">
        <v>1180000</v>
      </c>
      <c r="I13" s="26">
        <v>0</v>
      </c>
      <c r="J13" s="27" t="s">
        <v>12</v>
      </c>
    </row>
    <row r="14" spans="1:10" s="20" customFormat="1" ht="48" customHeight="1" x14ac:dyDescent="0.25">
      <c r="A14" s="13">
        <v>8</v>
      </c>
      <c r="B14" s="21" t="s">
        <v>119</v>
      </c>
      <c r="C14" s="22" t="s">
        <v>122</v>
      </c>
      <c r="D14" s="23" t="s">
        <v>123</v>
      </c>
      <c r="E14" s="24">
        <v>46080</v>
      </c>
      <c r="F14" s="25">
        <v>46117.919999999998</v>
      </c>
      <c r="G14" s="24">
        <v>46387</v>
      </c>
      <c r="H14" s="25">
        <v>46117.919999999998</v>
      </c>
      <c r="I14" s="26">
        <v>0</v>
      </c>
      <c r="J14" s="27" t="s">
        <v>12</v>
      </c>
    </row>
    <row r="15" spans="1:10" s="20" customFormat="1" ht="36.75" customHeight="1" x14ac:dyDescent="0.25">
      <c r="A15" s="13">
        <v>9</v>
      </c>
      <c r="B15" s="21" t="s">
        <v>119</v>
      </c>
      <c r="C15" s="22" t="s">
        <v>120</v>
      </c>
      <c r="D15" s="23" t="s">
        <v>121</v>
      </c>
      <c r="E15" s="24">
        <v>46080</v>
      </c>
      <c r="F15" s="25">
        <v>137395</v>
      </c>
      <c r="G15" s="24">
        <v>46387</v>
      </c>
      <c r="H15" s="25">
        <v>137395</v>
      </c>
      <c r="I15" s="26">
        <v>0</v>
      </c>
      <c r="J15" s="27" t="s">
        <v>12</v>
      </c>
    </row>
    <row r="16" spans="1:10" s="20" customFormat="1" ht="45" customHeight="1" x14ac:dyDescent="0.25">
      <c r="A16" s="13">
        <v>10</v>
      </c>
      <c r="B16" s="21" t="s">
        <v>119</v>
      </c>
      <c r="C16" s="22" t="s">
        <v>125</v>
      </c>
      <c r="D16" s="23" t="s">
        <v>124</v>
      </c>
      <c r="E16" s="24">
        <v>46080</v>
      </c>
      <c r="F16" s="25">
        <v>11875.5</v>
      </c>
      <c r="G16" s="24">
        <v>46387</v>
      </c>
      <c r="H16" s="25">
        <v>11875.5</v>
      </c>
      <c r="I16" s="26">
        <v>0</v>
      </c>
      <c r="J16" s="27" t="s">
        <v>12</v>
      </c>
    </row>
    <row r="17" spans="1:10" s="20" customFormat="1" ht="48.75" customHeight="1" x14ac:dyDescent="0.25">
      <c r="A17" s="13">
        <v>11</v>
      </c>
      <c r="B17" s="21" t="s">
        <v>126</v>
      </c>
      <c r="C17" s="22" t="s">
        <v>186</v>
      </c>
      <c r="D17" s="23" t="s">
        <v>127</v>
      </c>
      <c r="E17" s="24">
        <v>46082</v>
      </c>
      <c r="F17" s="25">
        <v>98920</v>
      </c>
      <c r="G17" s="24">
        <v>46387</v>
      </c>
      <c r="H17" s="25">
        <v>98920</v>
      </c>
      <c r="I17" s="26">
        <v>0</v>
      </c>
      <c r="J17" s="27" t="s">
        <v>12</v>
      </c>
    </row>
    <row r="18" spans="1:10" s="20" customFormat="1" ht="48.75" customHeight="1" x14ac:dyDescent="0.25">
      <c r="A18" s="13">
        <v>12</v>
      </c>
      <c r="B18" s="22" t="s">
        <v>137</v>
      </c>
      <c r="C18" s="22" t="s">
        <v>138</v>
      </c>
      <c r="D18" s="23" t="s">
        <v>139</v>
      </c>
      <c r="E18" s="24">
        <v>46082</v>
      </c>
      <c r="F18" s="25">
        <v>4233.6000000000004</v>
      </c>
      <c r="G18" s="24">
        <v>46752</v>
      </c>
      <c r="H18" s="25">
        <v>4233.6000000000004</v>
      </c>
      <c r="I18" s="26">
        <v>0</v>
      </c>
      <c r="J18" s="27" t="s">
        <v>12</v>
      </c>
    </row>
    <row r="19" spans="1:10" s="20" customFormat="1" ht="48.75" customHeight="1" x14ac:dyDescent="0.25">
      <c r="A19" s="13">
        <v>13</v>
      </c>
      <c r="B19" s="22" t="s">
        <v>137</v>
      </c>
      <c r="C19" s="22" t="s">
        <v>140</v>
      </c>
      <c r="D19" s="23" t="s">
        <v>141</v>
      </c>
      <c r="E19" s="24">
        <v>46082</v>
      </c>
      <c r="F19" s="25">
        <v>3234.8</v>
      </c>
      <c r="G19" s="24">
        <v>46752</v>
      </c>
      <c r="H19" s="25">
        <v>3234.8</v>
      </c>
      <c r="I19" s="26">
        <v>0</v>
      </c>
      <c r="J19" s="27" t="s">
        <v>12</v>
      </c>
    </row>
    <row r="20" spans="1:10" s="20" customFormat="1" ht="48.75" customHeight="1" x14ac:dyDescent="0.25">
      <c r="A20" s="13">
        <v>14</v>
      </c>
      <c r="B20" s="21" t="s">
        <v>145</v>
      </c>
      <c r="C20" s="22" t="s">
        <v>144</v>
      </c>
      <c r="D20" s="23" t="s">
        <v>158</v>
      </c>
      <c r="E20" s="24">
        <v>46083</v>
      </c>
      <c r="F20" s="25">
        <v>70800</v>
      </c>
      <c r="G20" s="24">
        <v>46387</v>
      </c>
      <c r="H20" s="25">
        <v>70800</v>
      </c>
      <c r="I20" s="26">
        <v>0</v>
      </c>
      <c r="J20" s="27" t="s">
        <v>12</v>
      </c>
    </row>
    <row r="21" spans="1:10" s="20" customFormat="1" ht="48.75" customHeight="1" x14ac:dyDescent="0.25">
      <c r="A21" s="13">
        <v>15</v>
      </c>
      <c r="B21" s="21" t="s">
        <v>147</v>
      </c>
      <c r="C21" s="22" t="s">
        <v>148</v>
      </c>
      <c r="D21" s="23" t="s">
        <v>149</v>
      </c>
      <c r="E21" s="24">
        <v>46083</v>
      </c>
      <c r="F21" s="25">
        <v>9260.14</v>
      </c>
      <c r="G21" s="24">
        <v>46387</v>
      </c>
      <c r="H21" s="25">
        <v>9260.14</v>
      </c>
      <c r="I21" s="26">
        <v>0</v>
      </c>
      <c r="J21" s="27" t="s">
        <v>12</v>
      </c>
    </row>
    <row r="22" spans="1:10" s="20" customFormat="1" ht="48.75" customHeight="1" x14ac:dyDescent="0.25">
      <c r="A22" s="13">
        <v>16</v>
      </c>
      <c r="B22" s="21" t="s">
        <v>66</v>
      </c>
      <c r="C22" s="22" t="s">
        <v>210</v>
      </c>
      <c r="D22" s="23" t="s">
        <v>146</v>
      </c>
      <c r="E22" s="24">
        <v>46084</v>
      </c>
      <c r="F22" s="25">
        <v>128856</v>
      </c>
      <c r="G22" s="24">
        <v>46387</v>
      </c>
      <c r="H22" s="25">
        <v>128856</v>
      </c>
      <c r="I22" s="26">
        <v>0</v>
      </c>
      <c r="J22" s="27" t="s">
        <v>12</v>
      </c>
    </row>
    <row r="23" spans="1:10" s="20" customFormat="1" ht="48.75" customHeight="1" x14ac:dyDescent="0.25">
      <c r="A23" s="13">
        <v>17</v>
      </c>
      <c r="B23" s="21" t="s">
        <v>142</v>
      </c>
      <c r="C23" s="22" t="s">
        <v>209</v>
      </c>
      <c r="D23" s="23" t="s">
        <v>143</v>
      </c>
      <c r="E23" s="24">
        <v>46086</v>
      </c>
      <c r="F23" s="25">
        <v>1289997.05</v>
      </c>
      <c r="G23" s="24">
        <v>46387</v>
      </c>
      <c r="H23" s="25">
        <v>1289997.05</v>
      </c>
      <c r="I23" s="26">
        <v>0</v>
      </c>
      <c r="J23" s="27" t="s">
        <v>12</v>
      </c>
    </row>
    <row r="24" spans="1:10" s="20" customFormat="1" ht="42.75" customHeight="1" x14ac:dyDescent="0.25">
      <c r="A24" s="13">
        <v>18</v>
      </c>
      <c r="B24" s="51" t="s">
        <v>163</v>
      </c>
      <c r="C24" s="22" t="s">
        <v>187</v>
      </c>
      <c r="D24" s="23" t="s">
        <v>164</v>
      </c>
      <c r="E24" s="24">
        <v>46087</v>
      </c>
      <c r="F24" s="25">
        <v>38615.5</v>
      </c>
      <c r="G24" s="24">
        <v>46752</v>
      </c>
      <c r="H24" s="25">
        <v>38615.5</v>
      </c>
      <c r="I24" s="26">
        <v>0</v>
      </c>
      <c r="J24" s="27" t="s">
        <v>12</v>
      </c>
    </row>
    <row r="25" spans="1:10" s="20" customFormat="1" ht="48.75" customHeight="1" x14ac:dyDescent="0.25">
      <c r="A25" s="13">
        <v>19</v>
      </c>
      <c r="B25" s="21" t="s">
        <v>168</v>
      </c>
      <c r="C25" s="22" t="s">
        <v>169</v>
      </c>
      <c r="D25" s="23" t="s">
        <v>170</v>
      </c>
      <c r="E25" s="24">
        <v>46064</v>
      </c>
      <c r="F25" s="25">
        <v>3100</v>
      </c>
      <c r="G25" s="24">
        <v>46387</v>
      </c>
      <c r="H25" s="25">
        <v>3100</v>
      </c>
      <c r="I25" s="26">
        <v>0</v>
      </c>
      <c r="J25" s="27" t="s">
        <v>12</v>
      </c>
    </row>
    <row r="26" spans="1:10" s="20" customFormat="1" ht="42.75" customHeight="1" x14ac:dyDescent="0.25">
      <c r="A26" s="13">
        <v>20</v>
      </c>
      <c r="B26" s="21" t="s">
        <v>168</v>
      </c>
      <c r="C26" s="22" t="s">
        <v>208</v>
      </c>
      <c r="D26" s="23" t="s">
        <v>171</v>
      </c>
      <c r="E26" s="24">
        <v>46064</v>
      </c>
      <c r="F26" s="25">
        <v>3100</v>
      </c>
      <c r="G26" s="24">
        <v>46387</v>
      </c>
      <c r="H26" s="25">
        <v>3100</v>
      </c>
      <c r="I26" s="26">
        <v>0</v>
      </c>
      <c r="J26" s="27" t="s">
        <v>12</v>
      </c>
    </row>
    <row r="27" spans="1:10" s="20" customFormat="1" ht="42.75" customHeight="1" x14ac:dyDescent="0.25">
      <c r="A27" s="13">
        <v>21</v>
      </c>
      <c r="B27" s="21" t="s">
        <v>168</v>
      </c>
      <c r="C27" s="22" t="s">
        <v>207</v>
      </c>
      <c r="D27" s="23" t="s">
        <v>172</v>
      </c>
      <c r="E27" s="24">
        <v>46064</v>
      </c>
      <c r="F27" s="25">
        <v>725</v>
      </c>
      <c r="G27" s="24">
        <v>46387</v>
      </c>
      <c r="H27" s="25">
        <v>725</v>
      </c>
      <c r="I27" s="26">
        <v>0</v>
      </c>
      <c r="J27" s="27" t="s">
        <v>12</v>
      </c>
    </row>
    <row r="28" spans="1:10" s="20" customFormat="1" ht="39" customHeight="1" x14ac:dyDescent="0.25">
      <c r="A28" s="13">
        <v>22</v>
      </c>
      <c r="B28" s="21" t="s">
        <v>150</v>
      </c>
      <c r="C28" s="22" t="s">
        <v>194</v>
      </c>
      <c r="D28" s="23" t="s">
        <v>151</v>
      </c>
      <c r="E28" s="24">
        <v>46092</v>
      </c>
      <c r="F28" s="25">
        <v>1512</v>
      </c>
      <c r="G28" s="24">
        <v>46752</v>
      </c>
      <c r="H28" s="25">
        <v>1512</v>
      </c>
      <c r="I28" s="26">
        <v>0</v>
      </c>
      <c r="J28" s="27" t="s">
        <v>12</v>
      </c>
    </row>
    <row r="29" spans="1:10" s="20" customFormat="1" ht="36.75" customHeight="1" x14ac:dyDescent="0.25">
      <c r="A29" s="13">
        <v>23</v>
      </c>
      <c r="B29" s="21" t="s">
        <v>150</v>
      </c>
      <c r="C29" s="22" t="s">
        <v>188</v>
      </c>
      <c r="D29" s="23" t="s">
        <v>152</v>
      </c>
      <c r="E29" s="24">
        <v>46092</v>
      </c>
      <c r="F29" s="25">
        <v>760</v>
      </c>
      <c r="G29" s="24">
        <v>46752</v>
      </c>
      <c r="H29" s="25">
        <v>760</v>
      </c>
      <c r="I29" s="26">
        <v>0</v>
      </c>
      <c r="J29" s="27" t="s">
        <v>12</v>
      </c>
    </row>
    <row r="30" spans="1:10" s="20" customFormat="1" ht="45" customHeight="1" x14ac:dyDescent="0.25">
      <c r="A30" s="13">
        <v>24</v>
      </c>
      <c r="B30" s="21" t="s">
        <v>128</v>
      </c>
      <c r="C30" s="22" t="s">
        <v>189</v>
      </c>
      <c r="D30" s="23" t="s">
        <v>155</v>
      </c>
      <c r="E30" s="24">
        <v>46098</v>
      </c>
      <c r="F30" s="25">
        <v>72570</v>
      </c>
      <c r="G30" s="24">
        <v>46752</v>
      </c>
      <c r="H30" s="25">
        <v>72570</v>
      </c>
      <c r="I30" s="26">
        <v>0</v>
      </c>
      <c r="J30" s="27" t="s">
        <v>12</v>
      </c>
    </row>
    <row r="31" spans="1:10" s="20" customFormat="1" ht="45" customHeight="1" x14ac:dyDescent="0.25">
      <c r="A31" s="13">
        <v>25</v>
      </c>
      <c r="B31" s="51" t="s">
        <v>195</v>
      </c>
      <c r="C31" s="22" t="s">
        <v>196</v>
      </c>
      <c r="D31" s="23" t="s">
        <v>197</v>
      </c>
      <c r="E31" s="24">
        <v>46098</v>
      </c>
      <c r="F31" s="25">
        <v>27094</v>
      </c>
      <c r="G31" s="24">
        <v>46387</v>
      </c>
      <c r="H31" s="25">
        <v>27094</v>
      </c>
      <c r="I31" s="26">
        <v>0</v>
      </c>
      <c r="J31" s="27" t="s">
        <v>12</v>
      </c>
    </row>
    <row r="32" spans="1:10" s="20" customFormat="1" ht="42.75" customHeight="1" x14ac:dyDescent="0.25">
      <c r="A32" s="13">
        <v>26</v>
      </c>
      <c r="B32" s="51" t="s">
        <v>66</v>
      </c>
      <c r="C32" s="22" t="s">
        <v>190</v>
      </c>
      <c r="D32" s="50" t="s">
        <v>167</v>
      </c>
      <c r="E32" s="24">
        <v>46098</v>
      </c>
      <c r="F32" s="25">
        <v>399784</v>
      </c>
      <c r="G32" s="24">
        <v>46387</v>
      </c>
      <c r="H32" s="25">
        <v>399784</v>
      </c>
      <c r="I32" s="26">
        <v>0</v>
      </c>
      <c r="J32" s="27" t="s">
        <v>12</v>
      </c>
    </row>
    <row r="33" spans="1:10" s="20" customFormat="1" ht="45" customHeight="1" x14ac:dyDescent="0.25">
      <c r="A33" s="13">
        <v>27</v>
      </c>
      <c r="B33" s="21" t="s">
        <v>156</v>
      </c>
      <c r="C33" s="22" t="s">
        <v>206</v>
      </c>
      <c r="D33" s="23" t="s">
        <v>157</v>
      </c>
      <c r="E33" s="24">
        <v>46099</v>
      </c>
      <c r="F33" s="25">
        <v>92500</v>
      </c>
      <c r="G33" s="24">
        <v>46387</v>
      </c>
      <c r="H33" s="25">
        <v>92500</v>
      </c>
      <c r="I33" s="26">
        <v>0</v>
      </c>
      <c r="J33" s="27" t="s">
        <v>12</v>
      </c>
    </row>
    <row r="34" spans="1:10" s="20" customFormat="1" ht="45" customHeight="1" x14ac:dyDescent="0.25">
      <c r="A34" s="13">
        <v>28</v>
      </c>
      <c r="B34" s="51" t="s">
        <v>198</v>
      </c>
      <c r="C34" s="22" t="s">
        <v>205</v>
      </c>
      <c r="D34" s="23" t="s">
        <v>199</v>
      </c>
      <c r="E34" s="24">
        <v>46099</v>
      </c>
      <c r="F34" s="25">
        <v>51962.2</v>
      </c>
      <c r="G34" s="24">
        <v>46387</v>
      </c>
      <c r="H34" s="25">
        <v>51962.2</v>
      </c>
      <c r="I34" s="26">
        <v>0</v>
      </c>
      <c r="J34" s="27" t="s">
        <v>12</v>
      </c>
    </row>
    <row r="35" spans="1:10" s="20" customFormat="1" ht="42.75" customHeight="1" x14ac:dyDescent="0.25">
      <c r="A35" s="13">
        <v>29</v>
      </c>
      <c r="B35" s="52" t="s">
        <v>165</v>
      </c>
      <c r="C35" s="22" t="s">
        <v>204</v>
      </c>
      <c r="D35" s="23" t="s">
        <v>166</v>
      </c>
      <c r="E35" s="24">
        <v>46101</v>
      </c>
      <c r="F35" s="25">
        <v>33100</v>
      </c>
      <c r="G35" s="24">
        <v>46752</v>
      </c>
      <c r="H35" s="25">
        <v>33100</v>
      </c>
      <c r="I35" s="26">
        <v>0</v>
      </c>
      <c r="J35" s="27" t="s">
        <v>12</v>
      </c>
    </row>
    <row r="36" spans="1:10" s="20" customFormat="1" ht="42.75" customHeight="1" x14ac:dyDescent="0.25">
      <c r="A36" s="13">
        <v>30</v>
      </c>
      <c r="B36" s="51" t="s">
        <v>213</v>
      </c>
      <c r="C36" s="22" t="s">
        <v>193</v>
      </c>
      <c r="D36" s="23" t="s">
        <v>202</v>
      </c>
      <c r="E36" s="24">
        <v>46101</v>
      </c>
      <c r="F36" s="25">
        <v>119295.01</v>
      </c>
      <c r="G36" s="24">
        <v>46387</v>
      </c>
      <c r="H36" s="25">
        <v>119295.01</v>
      </c>
      <c r="I36" s="26">
        <v>0</v>
      </c>
      <c r="J36" s="27" t="s">
        <v>12</v>
      </c>
    </row>
    <row r="37" spans="1:10" s="20" customFormat="1" ht="42.75" customHeight="1" x14ac:dyDescent="0.25">
      <c r="A37" s="13">
        <v>31</v>
      </c>
      <c r="B37" s="21" t="s">
        <v>168</v>
      </c>
      <c r="C37" s="22" t="s">
        <v>173</v>
      </c>
      <c r="D37" s="23" t="s">
        <v>174</v>
      </c>
      <c r="E37" s="24">
        <v>46073</v>
      </c>
      <c r="F37" s="25">
        <v>3975</v>
      </c>
      <c r="G37" s="24">
        <v>46387</v>
      </c>
      <c r="H37" s="25">
        <v>3975</v>
      </c>
      <c r="I37" s="26">
        <v>0</v>
      </c>
      <c r="J37" s="27" t="s">
        <v>12</v>
      </c>
    </row>
    <row r="38" spans="1:10" s="20" customFormat="1" ht="48.75" customHeight="1" x14ac:dyDescent="0.25">
      <c r="A38" s="13">
        <v>32</v>
      </c>
      <c r="B38" s="21" t="s">
        <v>128</v>
      </c>
      <c r="C38" s="22" t="s">
        <v>129</v>
      </c>
      <c r="D38" s="23" t="s">
        <v>133</v>
      </c>
      <c r="E38" s="24">
        <v>46106</v>
      </c>
      <c r="F38" s="25">
        <v>85904</v>
      </c>
      <c r="G38" s="24">
        <v>46752</v>
      </c>
      <c r="H38" s="25">
        <v>85904</v>
      </c>
      <c r="I38" s="26">
        <v>0</v>
      </c>
      <c r="J38" s="27" t="s">
        <v>12</v>
      </c>
    </row>
    <row r="39" spans="1:10" s="20" customFormat="1" ht="48.75" customHeight="1" x14ac:dyDescent="0.25">
      <c r="A39" s="13">
        <v>33</v>
      </c>
      <c r="B39" s="51" t="s">
        <v>177</v>
      </c>
      <c r="C39" s="22" t="s">
        <v>178</v>
      </c>
      <c r="D39" s="23" t="s">
        <v>179</v>
      </c>
      <c r="E39" s="24">
        <v>46104</v>
      </c>
      <c r="F39" s="25">
        <v>15000</v>
      </c>
      <c r="G39" s="24">
        <v>46387</v>
      </c>
      <c r="H39" s="25">
        <v>15000</v>
      </c>
      <c r="I39" s="26">
        <v>0</v>
      </c>
      <c r="J39" s="27" t="s">
        <v>12</v>
      </c>
    </row>
    <row r="40" spans="1:10" s="20" customFormat="1" ht="48.75" customHeight="1" x14ac:dyDescent="0.25">
      <c r="A40" s="13">
        <v>34</v>
      </c>
      <c r="B40" s="21" t="s">
        <v>212</v>
      </c>
      <c r="C40" s="22" t="s">
        <v>191</v>
      </c>
      <c r="D40" s="23" t="s">
        <v>180</v>
      </c>
      <c r="E40" s="24">
        <v>46108</v>
      </c>
      <c r="F40" s="25">
        <v>76420.12</v>
      </c>
      <c r="G40" s="24">
        <v>46387</v>
      </c>
      <c r="H40" s="25">
        <v>76420.12</v>
      </c>
      <c r="I40" s="26">
        <v>0</v>
      </c>
      <c r="J40" s="27" t="s">
        <v>12</v>
      </c>
    </row>
    <row r="41" spans="1:10" s="20" customFormat="1" ht="48.75" customHeight="1" x14ac:dyDescent="0.25">
      <c r="A41" s="13">
        <v>35</v>
      </c>
      <c r="B41" s="21" t="s">
        <v>212</v>
      </c>
      <c r="C41" s="22" t="s">
        <v>192</v>
      </c>
      <c r="D41" s="23" t="s">
        <v>200</v>
      </c>
      <c r="E41" s="24">
        <v>46108</v>
      </c>
      <c r="F41" s="25">
        <v>147515.5</v>
      </c>
      <c r="G41" s="24">
        <v>46387</v>
      </c>
      <c r="H41" s="25">
        <v>147515.5</v>
      </c>
      <c r="I41" s="26">
        <v>0</v>
      </c>
      <c r="J41" s="27" t="s">
        <v>12</v>
      </c>
    </row>
    <row r="42" spans="1:10" s="20" customFormat="1" ht="48.75" customHeight="1" x14ac:dyDescent="0.25">
      <c r="A42" s="13">
        <v>36</v>
      </c>
      <c r="B42" s="21" t="s">
        <v>212</v>
      </c>
      <c r="C42" s="22" t="s">
        <v>185</v>
      </c>
      <c r="D42" s="23" t="s">
        <v>201</v>
      </c>
      <c r="E42" s="24">
        <v>46108</v>
      </c>
      <c r="F42" s="25">
        <v>11875.5</v>
      </c>
      <c r="G42" s="24">
        <v>46387</v>
      </c>
      <c r="H42" s="25">
        <v>11875.5</v>
      </c>
      <c r="I42" s="26">
        <v>0</v>
      </c>
      <c r="J42" s="27" t="s">
        <v>12</v>
      </c>
    </row>
    <row r="43" spans="1:10" s="31" customFormat="1" ht="29.25" customHeight="1" x14ac:dyDescent="0.25">
      <c r="A43" s="13"/>
      <c r="B43" s="28"/>
      <c r="C43" s="21"/>
      <c r="D43" s="29"/>
      <c r="E43" s="24"/>
      <c r="F43" s="30">
        <f>SUM(F7:F42)</f>
        <v>4535234.32</v>
      </c>
      <c r="G43" s="30"/>
      <c r="H43" s="30">
        <f>SUM(H7:H42)</f>
        <v>4535234.32</v>
      </c>
      <c r="I43" s="26"/>
      <c r="J43" s="27"/>
    </row>
    <row r="44" spans="1:10" s="31" customFormat="1" ht="29.25" customHeight="1" x14ac:dyDescent="0.25">
      <c r="A44" s="11"/>
      <c r="B44" s="32"/>
      <c r="C44" s="32"/>
      <c r="D44" s="33"/>
      <c r="E44" s="34"/>
      <c r="F44" s="35"/>
      <c r="G44" s="36"/>
      <c r="H44" s="37"/>
      <c r="I44" s="38"/>
      <c r="J44" s="34"/>
    </row>
    <row r="45" spans="1:10" s="31" customFormat="1" ht="29.25" customHeight="1" x14ac:dyDescent="0.25">
      <c r="A45" s="11"/>
      <c r="B45" s="2"/>
      <c r="C45" s="2"/>
      <c r="D45" s="3"/>
      <c r="E45" s="8"/>
      <c r="F45" s="39"/>
      <c r="G45" s="2"/>
      <c r="H45" s="5">
        <f>F43-H43</f>
        <v>0</v>
      </c>
      <c r="I45" s="40"/>
      <c r="J45" s="8"/>
    </row>
    <row r="46" spans="1:10" s="31" customFormat="1" ht="29.25" customHeight="1" x14ac:dyDescent="0.25">
      <c r="A46" s="11"/>
      <c r="B46" s="2" t="s">
        <v>18</v>
      </c>
      <c r="C46" s="2"/>
      <c r="D46" s="3"/>
      <c r="E46" s="8"/>
      <c r="F46" s="41"/>
      <c r="G46" s="2"/>
      <c r="H46" s="5"/>
      <c r="I46" s="40"/>
      <c r="J46" s="8"/>
    </row>
    <row r="47" spans="1:10" s="31" customFormat="1" ht="29.25" customHeight="1" x14ac:dyDescent="0.25">
      <c r="A47" s="11"/>
      <c r="B47" s="32" t="s">
        <v>203</v>
      </c>
      <c r="C47" s="32"/>
      <c r="D47" s="33"/>
      <c r="E47" s="8"/>
      <c r="F47" s="42"/>
      <c r="G47" s="32"/>
      <c r="H47" s="5"/>
      <c r="I47" s="43"/>
      <c r="J47" s="44"/>
    </row>
    <row r="48" spans="1:10" s="31" customFormat="1" ht="29.25" customHeight="1" x14ac:dyDescent="0.25">
      <c r="A48" s="11"/>
      <c r="B48" s="45"/>
      <c r="C48" s="2"/>
      <c r="D48" s="3"/>
      <c r="E48" s="8"/>
      <c r="F48" s="46"/>
      <c r="G48" s="2"/>
      <c r="H48" s="5"/>
      <c r="I48" s="47"/>
      <c r="J48" s="48"/>
    </row>
    <row r="49" spans="1:10" s="31" customFormat="1" ht="29.25" customHeight="1" x14ac:dyDescent="0.25">
      <c r="A49" s="11"/>
      <c r="B49" s="46"/>
      <c r="C49" s="46"/>
      <c r="D49" s="46"/>
      <c r="E49" s="46"/>
      <c r="F49" s="8"/>
      <c r="G49" s="2"/>
      <c r="H49" s="5"/>
      <c r="I49" s="7"/>
      <c r="J49" s="8"/>
    </row>
    <row r="50" spans="1:10" s="31" customFormat="1" ht="29.25" customHeight="1" x14ac:dyDescent="0.25">
      <c r="A50" s="11"/>
      <c r="B50" s="2"/>
      <c r="C50" s="2"/>
      <c r="D50" s="3"/>
      <c r="E50" s="8"/>
      <c r="F50" s="8"/>
      <c r="G50" s="2"/>
      <c r="H50" s="5"/>
      <c r="I50" s="7"/>
      <c r="J50" s="8"/>
    </row>
    <row r="51" spans="1:10" s="31" customFormat="1" ht="29.25" customHeight="1" x14ac:dyDescent="0.25">
      <c r="A51" s="11"/>
      <c r="B51" s="2"/>
      <c r="C51" s="2"/>
      <c r="D51" s="3"/>
      <c r="E51" s="8"/>
      <c r="F51" s="8"/>
      <c r="G51" s="2"/>
      <c r="H51" s="5"/>
      <c r="I51" s="7"/>
      <c r="J51" s="8"/>
    </row>
    <row r="52" spans="1:10" s="31" customFormat="1" ht="29.25" customHeight="1" x14ac:dyDescent="0.25">
      <c r="A52" s="11"/>
      <c r="B52" s="2"/>
      <c r="C52" s="2"/>
      <c r="D52" s="3"/>
      <c r="E52" s="8"/>
      <c r="F52" s="8"/>
      <c r="G52" s="2"/>
      <c r="H52" s="5"/>
      <c r="I52" s="7"/>
      <c r="J52" s="8"/>
    </row>
    <row r="53" spans="1:10" s="31" customFormat="1" ht="29.25" customHeight="1" x14ac:dyDescent="0.25">
      <c r="A53" s="11"/>
      <c r="B53" s="2"/>
      <c r="C53" s="2"/>
      <c r="D53" s="3"/>
      <c r="E53" s="8"/>
      <c r="F53" s="8"/>
      <c r="G53" s="2"/>
      <c r="H53" s="5"/>
      <c r="I53" s="7"/>
      <c r="J53" s="8"/>
    </row>
    <row r="54" spans="1:10" s="11" customFormat="1" ht="30" customHeight="1" x14ac:dyDescent="0.25">
      <c r="B54" s="2"/>
      <c r="C54" s="2"/>
      <c r="D54" s="3"/>
      <c r="E54" s="8"/>
      <c r="F54" s="8"/>
      <c r="G54" s="2"/>
      <c r="H54" s="5"/>
      <c r="I54" s="7"/>
      <c r="J54" s="8"/>
    </row>
    <row r="55" spans="1:10" s="11" customFormat="1" ht="18.75" customHeight="1" x14ac:dyDescent="0.25">
      <c r="B55" s="2"/>
      <c r="C55" s="2"/>
      <c r="D55" s="3"/>
      <c r="E55" s="8"/>
      <c r="F55" s="8"/>
      <c r="G55" s="2"/>
      <c r="H55" s="5"/>
      <c r="I55" s="7"/>
      <c r="J55" s="8"/>
    </row>
    <row r="57" spans="1:10" s="11" customFormat="1" ht="32.25" customHeight="1" x14ac:dyDescent="0.25">
      <c r="B57" s="2"/>
      <c r="C57" s="2"/>
      <c r="D57" s="3"/>
      <c r="E57" s="8"/>
      <c r="F57" s="8"/>
      <c r="G57" s="2"/>
      <c r="H57" s="5"/>
      <c r="I57" s="7"/>
      <c r="J57" s="8"/>
    </row>
    <row r="59" spans="1:10" s="11" customFormat="1" ht="27" customHeight="1" x14ac:dyDescent="0.25">
      <c r="B59" s="2"/>
      <c r="C59" s="2"/>
      <c r="D59" s="3"/>
      <c r="E59" s="8"/>
      <c r="F59" s="8"/>
      <c r="G59" s="2"/>
      <c r="H59" s="5"/>
      <c r="I59" s="7"/>
      <c r="J59" s="8"/>
    </row>
  </sheetData>
  <mergeCells count="3"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0C462-DB7E-48AA-9E11-FF3BE870789A}">
  <dimension ref="A1:J58"/>
  <sheetViews>
    <sheetView tabSelected="1" workbookViewId="0">
      <selection activeCell="B6" sqref="B6"/>
    </sheetView>
  </sheetViews>
  <sheetFormatPr baseColWidth="10" defaultColWidth="14.85546875" defaultRowHeight="15.75" x14ac:dyDescent="0.25"/>
  <cols>
    <col min="1" max="1" width="9.140625" style="11" customWidth="1"/>
    <col min="2" max="2" width="46.5703125" style="2" customWidth="1"/>
    <col min="3" max="3" width="50.140625" style="2" customWidth="1"/>
    <col min="4" max="4" width="18.7109375" style="3" customWidth="1"/>
    <col min="5" max="5" width="14.140625" style="8" customWidth="1"/>
    <col min="6" max="6" width="16.140625" style="40" customWidth="1"/>
    <col min="7" max="7" width="19" style="2" customWidth="1"/>
    <col min="8" max="8" width="16.5703125" style="5" customWidth="1"/>
    <col min="9" max="9" width="16" style="7" bestFit="1" customWidth="1"/>
    <col min="10" max="10" width="14.28515625" style="8" customWidth="1"/>
    <col min="11" max="16384" width="14.85546875" style="46"/>
  </cols>
  <sheetData>
    <row r="1" spans="1:10" s="9" customFormat="1" x14ac:dyDescent="0.25">
      <c r="A1" s="1"/>
      <c r="B1" s="2"/>
      <c r="C1" s="2"/>
      <c r="D1" s="3"/>
      <c r="E1" s="4"/>
      <c r="F1" s="5"/>
      <c r="G1" s="2"/>
      <c r="H1" s="6"/>
      <c r="I1" s="7"/>
      <c r="J1" s="8"/>
    </row>
    <row r="2" spans="1:10" s="10" customFormat="1" ht="15.75" customHeight="1" x14ac:dyDescent="0.2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s="10" customFormat="1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s="10" customFormat="1" x14ac:dyDescent="0.25">
      <c r="A4" s="73" t="s">
        <v>293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s="3" customFormat="1" x14ac:dyDescent="0.25">
      <c r="A5" s="11"/>
      <c r="F5" s="6"/>
      <c r="H5" s="6"/>
      <c r="I5" s="12"/>
    </row>
    <row r="6" spans="1:10" s="20" customFormat="1" ht="36.75" customHeight="1" x14ac:dyDescent="0.25">
      <c r="A6" s="74" t="s">
        <v>294</v>
      </c>
      <c r="B6" s="74" t="s">
        <v>3</v>
      </c>
      <c r="C6" s="75" t="s">
        <v>4</v>
      </c>
      <c r="D6" s="76" t="s">
        <v>5</v>
      </c>
      <c r="E6" s="77" t="s">
        <v>6</v>
      </c>
      <c r="F6" s="78" t="s">
        <v>7</v>
      </c>
      <c r="G6" s="79" t="s">
        <v>8</v>
      </c>
      <c r="H6" s="78" t="s">
        <v>9</v>
      </c>
      <c r="I6" s="78" t="s">
        <v>10</v>
      </c>
      <c r="J6" s="75" t="s">
        <v>11</v>
      </c>
    </row>
    <row r="7" spans="1:10" s="20" customFormat="1" ht="44.25" customHeight="1" x14ac:dyDescent="0.25">
      <c r="A7" s="13">
        <v>1</v>
      </c>
      <c r="B7" s="49" t="s">
        <v>126</v>
      </c>
      <c r="C7" s="22" t="s">
        <v>215</v>
      </c>
      <c r="D7" s="23" t="s">
        <v>214</v>
      </c>
      <c r="E7" s="24">
        <v>46023</v>
      </c>
      <c r="F7" s="25">
        <v>73623.8</v>
      </c>
      <c r="G7" s="24">
        <v>46387</v>
      </c>
      <c r="H7" s="25">
        <v>73623.8</v>
      </c>
      <c r="I7" s="26">
        <v>0</v>
      </c>
      <c r="J7" s="27" t="s">
        <v>12</v>
      </c>
    </row>
    <row r="8" spans="1:10" s="20" customFormat="1" ht="44.25" customHeight="1" x14ac:dyDescent="0.25">
      <c r="A8" s="13">
        <v>2</v>
      </c>
      <c r="B8" s="49" t="s">
        <v>168</v>
      </c>
      <c r="C8" s="22" t="s">
        <v>216</v>
      </c>
      <c r="D8" s="23" t="s">
        <v>217</v>
      </c>
      <c r="E8" s="24">
        <v>46036</v>
      </c>
      <c r="F8" s="25">
        <v>3100</v>
      </c>
      <c r="G8" s="24">
        <v>46387</v>
      </c>
      <c r="H8" s="25">
        <v>3100</v>
      </c>
      <c r="I8" s="26">
        <v>0</v>
      </c>
      <c r="J8" s="27" t="s">
        <v>12</v>
      </c>
    </row>
    <row r="9" spans="1:10" s="20" customFormat="1" ht="44.25" customHeight="1" x14ac:dyDescent="0.25">
      <c r="A9" s="13">
        <v>3</v>
      </c>
      <c r="B9" s="49" t="s">
        <v>218</v>
      </c>
      <c r="C9" s="22" t="s">
        <v>219</v>
      </c>
      <c r="D9" s="23" t="s">
        <v>220</v>
      </c>
      <c r="E9" s="24">
        <v>46059</v>
      </c>
      <c r="F9" s="25">
        <v>91838.59</v>
      </c>
      <c r="G9" s="24">
        <v>46387</v>
      </c>
      <c r="H9" s="25">
        <v>91838.59</v>
      </c>
      <c r="I9" s="26">
        <v>0</v>
      </c>
      <c r="J9" s="27" t="s">
        <v>12</v>
      </c>
    </row>
    <row r="10" spans="1:10" s="20" customFormat="1" ht="44.25" customHeight="1" x14ac:dyDescent="0.25">
      <c r="A10" s="13">
        <v>4</v>
      </c>
      <c r="B10" s="49" t="s">
        <v>168</v>
      </c>
      <c r="C10" s="22" t="s">
        <v>221</v>
      </c>
      <c r="D10" s="23" t="s">
        <v>222</v>
      </c>
      <c r="E10" s="24">
        <v>46084</v>
      </c>
      <c r="F10" s="25">
        <v>2815</v>
      </c>
      <c r="G10" s="24">
        <v>46387</v>
      </c>
      <c r="H10" s="25">
        <v>2815</v>
      </c>
      <c r="I10" s="26">
        <v>0</v>
      </c>
      <c r="J10" s="27" t="s">
        <v>12</v>
      </c>
    </row>
    <row r="11" spans="1:10" s="20" customFormat="1" ht="44.25" customHeight="1" x14ac:dyDescent="0.25">
      <c r="A11" s="13">
        <v>5</v>
      </c>
      <c r="B11" s="49" t="s">
        <v>168</v>
      </c>
      <c r="C11" s="22" t="s">
        <v>223</v>
      </c>
      <c r="D11" s="23" t="s">
        <v>224</v>
      </c>
      <c r="E11" s="24">
        <v>46091</v>
      </c>
      <c r="F11" s="25">
        <v>1500</v>
      </c>
      <c r="G11" s="24">
        <v>46387</v>
      </c>
      <c r="H11" s="25">
        <v>1500</v>
      </c>
      <c r="I11" s="26">
        <v>0</v>
      </c>
      <c r="J11" s="27" t="s">
        <v>12</v>
      </c>
    </row>
    <row r="12" spans="1:10" s="20" customFormat="1" ht="44.25" customHeight="1" x14ac:dyDescent="0.25">
      <c r="A12" s="13">
        <v>6</v>
      </c>
      <c r="B12" s="49" t="s">
        <v>168</v>
      </c>
      <c r="C12" s="22" t="s">
        <v>225</v>
      </c>
      <c r="D12" s="23" t="s">
        <v>226</v>
      </c>
      <c r="E12" s="24">
        <v>46098</v>
      </c>
      <c r="F12" s="25">
        <v>3540</v>
      </c>
      <c r="G12" s="24">
        <v>46387</v>
      </c>
      <c r="H12" s="25">
        <v>3540</v>
      </c>
      <c r="I12" s="26">
        <v>0</v>
      </c>
      <c r="J12" s="27" t="s">
        <v>12</v>
      </c>
    </row>
    <row r="13" spans="1:10" s="20" customFormat="1" ht="44.25" customHeight="1" x14ac:dyDescent="0.25">
      <c r="A13" s="13">
        <v>7</v>
      </c>
      <c r="B13" s="49" t="s">
        <v>218</v>
      </c>
      <c r="C13" s="22" t="s">
        <v>227</v>
      </c>
      <c r="D13" s="23" t="s">
        <v>228</v>
      </c>
      <c r="E13" s="24">
        <v>46099</v>
      </c>
      <c r="F13" s="25">
        <v>17400</v>
      </c>
      <c r="G13" s="24">
        <v>46387</v>
      </c>
      <c r="H13" s="25">
        <v>17400</v>
      </c>
      <c r="I13" s="26">
        <v>0</v>
      </c>
      <c r="J13" s="27" t="s">
        <v>12</v>
      </c>
    </row>
    <row r="14" spans="1:10" s="20" customFormat="1" ht="45" customHeight="1" x14ac:dyDescent="0.25">
      <c r="A14" s="13">
        <v>8</v>
      </c>
      <c r="B14" s="21" t="s">
        <v>229</v>
      </c>
      <c r="C14" s="22" t="s">
        <v>295</v>
      </c>
      <c r="D14" s="23" t="s">
        <v>230</v>
      </c>
      <c r="E14" s="24">
        <v>46100</v>
      </c>
      <c r="F14" s="25">
        <v>1770</v>
      </c>
      <c r="G14" s="24">
        <v>46387</v>
      </c>
      <c r="H14" s="25">
        <v>1770</v>
      </c>
      <c r="I14" s="26">
        <v>0</v>
      </c>
      <c r="J14" s="27" t="s">
        <v>12</v>
      </c>
    </row>
    <row r="15" spans="1:10" s="20" customFormat="1" ht="45" customHeight="1" x14ac:dyDescent="0.25">
      <c r="A15" s="13">
        <v>9</v>
      </c>
      <c r="B15" s="49" t="s">
        <v>168</v>
      </c>
      <c r="C15" s="22" t="s">
        <v>231</v>
      </c>
      <c r="D15" s="23" t="s">
        <v>232</v>
      </c>
      <c r="E15" s="24">
        <v>46107</v>
      </c>
      <c r="F15" s="25">
        <v>1800</v>
      </c>
      <c r="G15" s="24">
        <v>46387</v>
      </c>
      <c r="H15" s="25">
        <v>1800</v>
      </c>
      <c r="I15" s="26">
        <v>0</v>
      </c>
      <c r="J15" s="27" t="s">
        <v>12</v>
      </c>
    </row>
    <row r="16" spans="1:10" s="20" customFormat="1" ht="45" customHeight="1" x14ac:dyDescent="0.25">
      <c r="A16" s="13">
        <v>10</v>
      </c>
      <c r="B16" s="21" t="s">
        <v>233</v>
      </c>
      <c r="C16" s="22" t="s">
        <v>234</v>
      </c>
      <c r="D16" s="23" t="s">
        <v>235</v>
      </c>
      <c r="E16" s="24">
        <v>46111</v>
      </c>
      <c r="F16" s="25">
        <v>179773</v>
      </c>
      <c r="G16" s="24">
        <v>46752</v>
      </c>
      <c r="H16" s="25">
        <v>179773</v>
      </c>
      <c r="I16" s="26">
        <v>0</v>
      </c>
      <c r="J16" s="27" t="s">
        <v>12</v>
      </c>
    </row>
    <row r="17" spans="1:10" s="20" customFormat="1" ht="36.75" customHeight="1" x14ac:dyDescent="0.25">
      <c r="A17" s="13">
        <v>11</v>
      </c>
      <c r="B17" s="21" t="s">
        <v>131</v>
      </c>
      <c r="C17" s="22" t="s">
        <v>236</v>
      </c>
      <c r="D17" s="23" t="s">
        <v>237</v>
      </c>
      <c r="E17" s="24">
        <v>46112</v>
      </c>
      <c r="F17" s="25">
        <v>96760</v>
      </c>
      <c r="G17" s="24">
        <v>46112</v>
      </c>
      <c r="H17" s="25">
        <v>96760</v>
      </c>
      <c r="I17" s="26">
        <v>0</v>
      </c>
      <c r="J17" s="27" t="s">
        <v>12</v>
      </c>
    </row>
    <row r="18" spans="1:10" s="20" customFormat="1" ht="36.75" customHeight="1" x14ac:dyDescent="0.25">
      <c r="A18" s="13">
        <v>12</v>
      </c>
      <c r="B18" s="21" t="s">
        <v>238</v>
      </c>
      <c r="C18" s="22" t="s">
        <v>239</v>
      </c>
      <c r="D18" s="23" t="s">
        <v>240</v>
      </c>
      <c r="E18" s="24">
        <v>46112</v>
      </c>
      <c r="F18" s="25">
        <v>448400</v>
      </c>
      <c r="G18" s="24">
        <v>46386</v>
      </c>
      <c r="H18" s="25">
        <v>448400</v>
      </c>
      <c r="I18" s="26">
        <v>0</v>
      </c>
      <c r="J18" s="27" t="s">
        <v>12</v>
      </c>
    </row>
    <row r="19" spans="1:10" s="20" customFormat="1" ht="39" customHeight="1" x14ac:dyDescent="0.25">
      <c r="A19" s="13">
        <v>13</v>
      </c>
      <c r="B19" s="21" t="s">
        <v>57</v>
      </c>
      <c r="C19" s="22" t="s">
        <v>241</v>
      </c>
      <c r="D19" s="23" t="s">
        <v>242</v>
      </c>
      <c r="E19" s="24">
        <v>46113</v>
      </c>
      <c r="F19" s="25">
        <v>4233.6000000000004</v>
      </c>
      <c r="G19" s="24">
        <v>46752</v>
      </c>
      <c r="H19" s="25">
        <v>4233.6000000000004</v>
      </c>
      <c r="I19" s="26">
        <v>0</v>
      </c>
      <c r="J19" s="27" t="s">
        <v>12</v>
      </c>
    </row>
    <row r="20" spans="1:10" s="20" customFormat="1" ht="39" customHeight="1" x14ac:dyDescent="0.25">
      <c r="A20" s="13">
        <v>14</v>
      </c>
      <c r="B20" s="21" t="s">
        <v>57</v>
      </c>
      <c r="C20" s="22" t="s">
        <v>243</v>
      </c>
      <c r="D20" s="23" t="s">
        <v>244</v>
      </c>
      <c r="E20" s="24">
        <v>46113</v>
      </c>
      <c r="F20" s="25">
        <v>3234.8</v>
      </c>
      <c r="G20" s="24">
        <v>46752</v>
      </c>
      <c r="H20" s="25">
        <v>3234.8</v>
      </c>
      <c r="I20" s="26">
        <v>0</v>
      </c>
      <c r="J20" s="27" t="s">
        <v>12</v>
      </c>
    </row>
    <row r="21" spans="1:10" s="20" customFormat="1" ht="48.75" customHeight="1" x14ac:dyDescent="0.25">
      <c r="A21" s="13">
        <v>15</v>
      </c>
      <c r="B21" s="21" t="s">
        <v>245</v>
      </c>
      <c r="C21" s="22" t="s">
        <v>246</v>
      </c>
      <c r="D21" s="50" t="s">
        <v>247</v>
      </c>
      <c r="E21" s="24">
        <v>46113</v>
      </c>
      <c r="F21" s="25">
        <v>70800</v>
      </c>
      <c r="G21" s="24">
        <v>46387</v>
      </c>
      <c r="H21" s="25">
        <v>70800</v>
      </c>
      <c r="I21" s="26">
        <v>0</v>
      </c>
      <c r="J21" s="27" t="s">
        <v>12</v>
      </c>
    </row>
    <row r="22" spans="1:10" s="20" customFormat="1" ht="50.25" customHeight="1" x14ac:dyDescent="0.25">
      <c r="A22" s="13">
        <v>16</v>
      </c>
      <c r="B22" s="21" t="s">
        <v>248</v>
      </c>
      <c r="C22" s="22" t="s">
        <v>249</v>
      </c>
      <c r="D22" s="23" t="s">
        <v>250</v>
      </c>
      <c r="E22" s="24">
        <v>46118</v>
      </c>
      <c r="F22" s="25">
        <v>42442.39</v>
      </c>
      <c r="G22" s="24">
        <v>46387</v>
      </c>
      <c r="H22" s="25">
        <v>42442.39</v>
      </c>
      <c r="I22" s="26">
        <v>0</v>
      </c>
      <c r="J22" s="27" t="s">
        <v>12</v>
      </c>
    </row>
    <row r="23" spans="1:10" s="20" customFormat="1" ht="50.25" customHeight="1" x14ac:dyDescent="0.25">
      <c r="A23" s="13">
        <v>17</v>
      </c>
      <c r="B23" s="21" t="s">
        <v>251</v>
      </c>
      <c r="C23" s="22" t="s">
        <v>252</v>
      </c>
      <c r="D23" s="23" t="s">
        <v>253</v>
      </c>
      <c r="E23" s="24">
        <v>46118</v>
      </c>
      <c r="F23" s="25">
        <v>1522196.52</v>
      </c>
      <c r="G23" s="24">
        <v>46387</v>
      </c>
      <c r="H23" s="25">
        <v>1522196.52</v>
      </c>
      <c r="I23" s="26">
        <v>0</v>
      </c>
      <c r="J23" s="27" t="s">
        <v>12</v>
      </c>
    </row>
    <row r="24" spans="1:10" s="20" customFormat="1" ht="50.25" customHeight="1" x14ac:dyDescent="0.25">
      <c r="A24" s="13">
        <v>18</v>
      </c>
      <c r="B24" s="21" t="s">
        <v>248</v>
      </c>
      <c r="C24" s="22" t="s">
        <v>249</v>
      </c>
      <c r="D24" s="23" t="s">
        <v>254</v>
      </c>
      <c r="E24" s="24">
        <v>46119</v>
      </c>
      <c r="F24" s="25">
        <v>60283.63</v>
      </c>
      <c r="G24" s="24">
        <v>46387</v>
      </c>
      <c r="H24" s="25">
        <v>60283.63</v>
      </c>
      <c r="I24" s="26">
        <v>0</v>
      </c>
      <c r="J24" s="27" t="s">
        <v>12</v>
      </c>
    </row>
    <row r="25" spans="1:10" s="20" customFormat="1" ht="48.75" customHeight="1" x14ac:dyDescent="0.25">
      <c r="A25" s="13">
        <v>19</v>
      </c>
      <c r="B25" s="22" t="s">
        <v>255</v>
      </c>
      <c r="C25" s="22" t="s">
        <v>256</v>
      </c>
      <c r="D25" s="23" t="s">
        <v>257</v>
      </c>
      <c r="E25" s="24">
        <v>46119</v>
      </c>
      <c r="F25" s="25">
        <v>84960</v>
      </c>
      <c r="G25" s="24">
        <v>46387</v>
      </c>
      <c r="H25" s="25">
        <v>84960</v>
      </c>
      <c r="I25" s="26">
        <v>0</v>
      </c>
      <c r="J25" s="27" t="s">
        <v>12</v>
      </c>
    </row>
    <row r="26" spans="1:10" s="20" customFormat="1" ht="48.75" customHeight="1" x14ac:dyDescent="0.25">
      <c r="A26" s="13">
        <v>20</v>
      </c>
      <c r="B26" s="53" t="s">
        <v>13</v>
      </c>
      <c r="C26" s="54" t="s">
        <v>258</v>
      </c>
      <c r="D26" s="55" t="s">
        <v>259</v>
      </c>
      <c r="E26" s="56">
        <v>46121</v>
      </c>
      <c r="F26" s="57">
        <v>760</v>
      </c>
      <c r="G26" s="56">
        <v>46387</v>
      </c>
      <c r="H26" s="57">
        <v>760</v>
      </c>
      <c r="I26" s="58">
        <v>0</v>
      </c>
      <c r="J26" s="59" t="s">
        <v>12</v>
      </c>
    </row>
    <row r="27" spans="1:10" s="20" customFormat="1" ht="48.75" customHeight="1" x14ac:dyDescent="0.25">
      <c r="A27" s="13">
        <v>21</v>
      </c>
      <c r="B27" s="53" t="s">
        <v>13</v>
      </c>
      <c r="C27" s="54" t="s">
        <v>260</v>
      </c>
      <c r="D27" s="55" t="s">
        <v>261</v>
      </c>
      <c r="E27" s="56">
        <v>46121</v>
      </c>
      <c r="F27" s="57">
        <v>1512</v>
      </c>
      <c r="G27" s="56">
        <v>46387</v>
      </c>
      <c r="H27" s="57">
        <v>1512</v>
      </c>
      <c r="I27" s="58">
        <v>0</v>
      </c>
      <c r="J27" s="59" t="s">
        <v>12</v>
      </c>
    </row>
    <row r="28" spans="1:10" s="20" customFormat="1" ht="48.75" customHeight="1" x14ac:dyDescent="0.25">
      <c r="A28" s="13">
        <v>22</v>
      </c>
      <c r="B28" s="21" t="s">
        <v>262</v>
      </c>
      <c r="C28" s="22" t="s">
        <v>263</v>
      </c>
      <c r="D28" s="23" t="s">
        <v>264</v>
      </c>
      <c r="E28" s="24">
        <v>46124</v>
      </c>
      <c r="F28" s="25">
        <v>19352</v>
      </c>
      <c r="G28" s="24">
        <v>46752</v>
      </c>
      <c r="H28" s="25">
        <v>19352</v>
      </c>
      <c r="I28" s="26">
        <v>0</v>
      </c>
      <c r="J28" s="27" t="s">
        <v>12</v>
      </c>
    </row>
    <row r="29" spans="1:10" s="20" customFormat="1" ht="48.75" customHeight="1" x14ac:dyDescent="0.25">
      <c r="A29" s="13">
        <v>23</v>
      </c>
      <c r="B29" s="21" t="s">
        <v>262</v>
      </c>
      <c r="C29" s="22" t="s">
        <v>263</v>
      </c>
      <c r="D29" s="23" t="s">
        <v>265</v>
      </c>
      <c r="E29" s="24">
        <v>46124</v>
      </c>
      <c r="F29" s="25">
        <v>19352</v>
      </c>
      <c r="G29" s="24">
        <v>46752</v>
      </c>
      <c r="H29" s="25">
        <v>19352</v>
      </c>
      <c r="I29" s="26">
        <v>0</v>
      </c>
      <c r="J29" s="27" t="s">
        <v>12</v>
      </c>
    </row>
    <row r="30" spans="1:10" s="20" customFormat="1" ht="48.75" customHeight="1" x14ac:dyDescent="0.25">
      <c r="A30" s="13">
        <v>24</v>
      </c>
      <c r="B30" s="21" t="s">
        <v>262</v>
      </c>
      <c r="C30" s="22" t="s">
        <v>263</v>
      </c>
      <c r="D30" s="23" t="s">
        <v>266</v>
      </c>
      <c r="E30" s="24">
        <v>46124</v>
      </c>
      <c r="F30" s="25">
        <v>145140</v>
      </c>
      <c r="G30" s="24">
        <v>46752</v>
      </c>
      <c r="H30" s="25">
        <v>145140</v>
      </c>
      <c r="I30" s="26">
        <v>0</v>
      </c>
      <c r="J30" s="27" t="s">
        <v>12</v>
      </c>
    </row>
    <row r="31" spans="1:10" s="20" customFormat="1" ht="48.75" customHeight="1" x14ac:dyDescent="0.25">
      <c r="A31" s="13">
        <v>25</v>
      </c>
      <c r="B31" s="22" t="s">
        <v>156</v>
      </c>
      <c r="C31" s="22" t="s">
        <v>267</v>
      </c>
      <c r="D31" s="23" t="s">
        <v>268</v>
      </c>
      <c r="E31" s="24">
        <v>46125</v>
      </c>
      <c r="F31" s="25">
        <v>92500.2</v>
      </c>
      <c r="G31" s="24">
        <v>46387</v>
      </c>
      <c r="H31" s="25">
        <v>92500.2</v>
      </c>
      <c r="I31" s="26">
        <v>0</v>
      </c>
      <c r="J31" s="27" t="s">
        <v>12</v>
      </c>
    </row>
    <row r="32" spans="1:10" s="20" customFormat="1" ht="48.75" customHeight="1" x14ac:dyDescent="0.25">
      <c r="A32" s="13">
        <v>26</v>
      </c>
      <c r="B32" s="22" t="s">
        <v>269</v>
      </c>
      <c r="C32" s="22" t="s">
        <v>270</v>
      </c>
      <c r="D32" s="23" t="s">
        <v>271</v>
      </c>
      <c r="E32" s="24">
        <v>46125</v>
      </c>
      <c r="F32" s="25">
        <v>272754.2</v>
      </c>
      <c r="G32" s="24">
        <v>46387</v>
      </c>
      <c r="H32" s="25">
        <v>272754.2</v>
      </c>
      <c r="I32" s="26">
        <v>0</v>
      </c>
      <c r="J32" s="27" t="s">
        <v>12</v>
      </c>
    </row>
    <row r="33" spans="1:10" s="66" customFormat="1" ht="39.75" customHeight="1" x14ac:dyDescent="0.25">
      <c r="A33" s="13">
        <v>27</v>
      </c>
      <c r="B33" s="60" t="s">
        <v>272</v>
      </c>
      <c r="C33" s="60" t="s">
        <v>273</v>
      </c>
      <c r="D33" s="61" t="s">
        <v>274</v>
      </c>
      <c r="E33" s="24">
        <v>46127</v>
      </c>
      <c r="F33" s="62">
        <v>29500</v>
      </c>
      <c r="G33" s="24">
        <v>46387</v>
      </c>
      <c r="H33" s="63">
        <v>29500</v>
      </c>
      <c r="I33" s="64">
        <v>0</v>
      </c>
      <c r="J33" s="65" t="s">
        <v>12</v>
      </c>
    </row>
    <row r="34" spans="1:10" s="66" customFormat="1" ht="39.75" customHeight="1" x14ac:dyDescent="0.25">
      <c r="A34" s="13">
        <v>28</v>
      </c>
      <c r="B34" s="60" t="s">
        <v>275</v>
      </c>
      <c r="C34" s="60" t="s">
        <v>276</v>
      </c>
      <c r="D34" s="61" t="s">
        <v>277</v>
      </c>
      <c r="E34" s="24">
        <v>46129</v>
      </c>
      <c r="F34" s="62">
        <v>9100</v>
      </c>
      <c r="G34" s="24">
        <v>46387</v>
      </c>
      <c r="H34" s="63">
        <v>9100</v>
      </c>
      <c r="I34" s="64">
        <v>0</v>
      </c>
      <c r="J34" s="65" t="s">
        <v>12</v>
      </c>
    </row>
    <row r="35" spans="1:10" s="66" customFormat="1" ht="39.75" customHeight="1" x14ac:dyDescent="0.25">
      <c r="A35" s="13">
        <v>29</v>
      </c>
      <c r="B35" s="60" t="s">
        <v>218</v>
      </c>
      <c r="C35" s="67" t="s">
        <v>278</v>
      </c>
      <c r="D35" s="61" t="s">
        <v>279</v>
      </c>
      <c r="E35" s="24">
        <v>46099</v>
      </c>
      <c r="F35" s="62">
        <v>303189.11</v>
      </c>
      <c r="G35" s="24">
        <v>46387</v>
      </c>
      <c r="H35" s="63">
        <v>303189.11</v>
      </c>
      <c r="I35" s="64">
        <v>0</v>
      </c>
      <c r="J35" s="65" t="s">
        <v>12</v>
      </c>
    </row>
    <row r="36" spans="1:10" s="66" customFormat="1" ht="36" customHeight="1" x14ac:dyDescent="0.25">
      <c r="A36" s="13">
        <v>30</v>
      </c>
      <c r="B36" s="60" t="s">
        <v>280</v>
      </c>
      <c r="C36" s="60" t="s">
        <v>281</v>
      </c>
      <c r="D36" s="61" t="s">
        <v>282</v>
      </c>
      <c r="E36" s="24">
        <v>46132</v>
      </c>
      <c r="F36" s="68">
        <v>114839.69</v>
      </c>
      <c r="G36" s="24">
        <v>46387</v>
      </c>
      <c r="H36" s="63">
        <v>114839.69</v>
      </c>
      <c r="I36" s="64">
        <v>0</v>
      </c>
      <c r="J36" s="65" t="s">
        <v>12</v>
      </c>
    </row>
    <row r="37" spans="1:10" s="20" customFormat="1" ht="40.5" customHeight="1" x14ac:dyDescent="0.25">
      <c r="A37" s="13">
        <v>31</v>
      </c>
      <c r="B37" s="21" t="s">
        <v>283</v>
      </c>
      <c r="C37" s="22" t="s">
        <v>284</v>
      </c>
      <c r="D37" s="23" t="s">
        <v>285</v>
      </c>
      <c r="E37" s="24">
        <v>46132</v>
      </c>
      <c r="F37" s="25">
        <v>52699.4</v>
      </c>
      <c r="G37" s="24">
        <v>46387</v>
      </c>
      <c r="H37" s="25">
        <v>52699.4</v>
      </c>
      <c r="I37" s="26">
        <v>0</v>
      </c>
      <c r="J37" s="27" t="s">
        <v>12</v>
      </c>
    </row>
    <row r="38" spans="1:10" s="20" customFormat="1" ht="40.5" customHeight="1" x14ac:dyDescent="0.25">
      <c r="A38" s="13">
        <v>32</v>
      </c>
      <c r="B38" s="21" t="s">
        <v>131</v>
      </c>
      <c r="C38" s="22" t="s">
        <v>236</v>
      </c>
      <c r="D38" s="23" t="s">
        <v>286</v>
      </c>
      <c r="E38" s="24">
        <v>46133</v>
      </c>
      <c r="F38" s="25">
        <v>65313</v>
      </c>
      <c r="G38" s="24">
        <v>46752</v>
      </c>
      <c r="H38" s="25">
        <v>65313</v>
      </c>
      <c r="I38" s="26">
        <v>0</v>
      </c>
      <c r="J38" s="27" t="s">
        <v>12</v>
      </c>
    </row>
    <row r="39" spans="1:10" s="20" customFormat="1" ht="41.25" customHeight="1" x14ac:dyDescent="0.25">
      <c r="A39" s="13">
        <v>33</v>
      </c>
      <c r="B39" s="51" t="s">
        <v>287</v>
      </c>
      <c r="C39" s="22" t="s">
        <v>297</v>
      </c>
      <c r="D39" s="23" t="s">
        <v>288</v>
      </c>
      <c r="E39" s="24">
        <v>46139</v>
      </c>
      <c r="F39" s="25">
        <v>137395</v>
      </c>
      <c r="G39" s="24">
        <v>46387</v>
      </c>
      <c r="H39" s="25">
        <v>137395</v>
      </c>
      <c r="I39" s="26">
        <v>0</v>
      </c>
      <c r="J39" s="27" t="s">
        <v>12</v>
      </c>
    </row>
    <row r="40" spans="1:10" s="20" customFormat="1" ht="41.25" customHeight="1" x14ac:dyDescent="0.25">
      <c r="A40" s="13">
        <v>34</v>
      </c>
      <c r="B40" s="51" t="s">
        <v>287</v>
      </c>
      <c r="C40" s="22" t="s">
        <v>296</v>
      </c>
      <c r="D40" s="23" t="s">
        <v>289</v>
      </c>
      <c r="E40" s="24">
        <v>46139</v>
      </c>
      <c r="F40" s="25">
        <v>11875.5</v>
      </c>
      <c r="G40" s="24">
        <v>46387</v>
      </c>
      <c r="H40" s="25">
        <v>11875.5</v>
      </c>
      <c r="I40" s="26">
        <v>0</v>
      </c>
      <c r="J40" s="27" t="s">
        <v>12</v>
      </c>
    </row>
    <row r="41" spans="1:10" s="20" customFormat="1" ht="41.25" customHeight="1" x14ac:dyDescent="0.25">
      <c r="A41" s="13">
        <v>35</v>
      </c>
      <c r="B41" s="51" t="s">
        <v>287</v>
      </c>
      <c r="C41" s="22" t="s">
        <v>290</v>
      </c>
      <c r="D41" s="23" t="s">
        <v>291</v>
      </c>
      <c r="E41" s="24">
        <v>46139</v>
      </c>
      <c r="F41" s="25">
        <v>85902.69</v>
      </c>
      <c r="G41" s="24">
        <v>46387</v>
      </c>
      <c r="H41" s="25">
        <v>85902.69</v>
      </c>
      <c r="I41" s="26">
        <v>0</v>
      </c>
      <c r="J41" s="27" t="s">
        <v>12</v>
      </c>
    </row>
    <row r="42" spans="1:10" s="31" customFormat="1" ht="29.25" customHeight="1" x14ac:dyDescent="0.25">
      <c r="A42" s="13"/>
      <c r="B42" s="28"/>
      <c r="C42" s="69" t="s">
        <v>292</v>
      </c>
      <c r="D42" s="29"/>
      <c r="E42" s="24"/>
      <c r="F42" s="30">
        <f>SUM(F7:F41)</f>
        <v>4071656.12</v>
      </c>
      <c r="G42" s="30"/>
      <c r="H42" s="30">
        <f>SUM(H7:H41)</f>
        <v>4071656.12</v>
      </c>
      <c r="I42" s="26"/>
      <c r="J42" s="27"/>
    </row>
    <row r="43" spans="1:10" s="31" customFormat="1" ht="29.25" customHeight="1" x14ac:dyDescent="0.25">
      <c r="A43" s="11"/>
      <c r="B43" s="32"/>
      <c r="C43" s="32"/>
      <c r="D43" s="33"/>
      <c r="E43" s="34"/>
      <c r="F43" s="38"/>
      <c r="G43" s="36"/>
      <c r="H43" s="37"/>
      <c r="I43" s="38"/>
      <c r="J43" s="34"/>
    </row>
    <row r="44" spans="1:10" s="31" customFormat="1" ht="29.25" customHeight="1" x14ac:dyDescent="0.25">
      <c r="A44" s="11"/>
      <c r="B44" s="2"/>
      <c r="C44" s="2"/>
      <c r="D44" s="3"/>
      <c r="E44" s="8"/>
      <c r="F44" s="70"/>
      <c r="G44" s="2"/>
      <c r="H44" s="5">
        <f>F42-H42</f>
        <v>0</v>
      </c>
      <c r="I44" s="40"/>
      <c r="J44" s="8"/>
    </row>
    <row r="45" spans="1:10" s="31" customFormat="1" ht="29.25" customHeight="1" x14ac:dyDescent="0.25">
      <c r="A45" s="11"/>
      <c r="B45" s="2" t="s">
        <v>18</v>
      </c>
      <c r="C45" s="2"/>
      <c r="D45" s="3"/>
      <c r="E45" s="8"/>
      <c r="F45" s="41"/>
      <c r="G45" s="2"/>
      <c r="H45" s="5"/>
      <c r="I45" s="40"/>
      <c r="J45" s="8"/>
    </row>
    <row r="46" spans="1:10" s="31" customFormat="1" ht="63.75" customHeight="1" x14ac:dyDescent="0.25">
      <c r="A46" s="11"/>
      <c r="B46" s="32" t="s">
        <v>298</v>
      </c>
      <c r="C46" s="32"/>
      <c r="D46" s="33"/>
      <c r="E46" s="8"/>
      <c r="F46" s="71"/>
      <c r="G46" s="32"/>
      <c r="H46" s="5"/>
      <c r="I46" s="43"/>
      <c r="J46" s="44"/>
    </row>
    <row r="47" spans="1:10" s="31" customFormat="1" ht="29.25" customHeight="1" x14ac:dyDescent="0.25">
      <c r="A47" s="11"/>
      <c r="B47" s="45"/>
      <c r="C47" s="2"/>
      <c r="D47" s="3"/>
      <c r="E47" s="8"/>
      <c r="F47" s="70"/>
      <c r="G47" s="2"/>
      <c r="H47" s="5"/>
      <c r="I47" s="47"/>
      <c r="J47" s="48"/>
    </row>
    <row r="48" spans="1:10" s="31" customFormat="1" ht="29.25" customHeight="1" x14ac:dyDescent="0.25">
      <c r="A48" s="11"/>
      <c r="B48" s="46"/>
      <c r="C48" s="46"/>
      <c r="D48" s="46"/>
      <c r="E48" s="46"/>
      <c r="F48" s="40"/>
      <c r="G48" s="2"/>
      <c r="H48" s="5"/>
      <c r="I48" s="7"/>
      <c r="J48" s="8"/>
    </row>
    <row r="49" spans="1:10" s="31" customFormat="1" ht="29.25" customHeight="1" x14ac:dyDescent="0.25">
      <c r="A49" s="11"/>
      <c r="B49" s="2"/>
      <c r="C49" s="2"/>
      <c r="D49" s="3"/>
      <c r="E49" s="8"/>
      <c r="F49" s="40"/>
      <c r="G49" s="2"/>
      <c r="H49" s="5"/>
      <c r="I49" s="7"/>
      <c r="J49" s="8"/>
    </row>
    <row r="50" spans="1:10" s="31" customFormat="1" ht="29.25" customHeight="1" x14ac:dyDescent="0.25">
      <c r="A50" s="11"/>
      <c r="B50" s="2"/>
      <c r="C50" s="2"/>
      <c r="D50" s="3"/>
      <c r="E50" s="8"/>
      <c r="F50" s="40"/>
      <c r="G50" s="2"/>
      <c r="H50" s="5"/>
      <c r="I50" s="7"/>
      <c r="J50" s="8"/>
    </row>
    <row r="51" spans="1:10" s="31" customFormat="1" ht="29.25" customHeight="1" x14ac:dyDescent="0.25">
      <c r="A51" s="11"/>
      <c r="B51" s="2"/>
      <c r="C51" s="2"/>
      <c r="D51" s="3"/>
      <c r="E51" s="8"/>
      <c r="F51" s="40"/>
      <c r="G51" s="2"/>
      <c r="H51" s="5"/>
      <c r="I51" s="7"/>
      <c r="J51" s="8"/>
    </row>
    <row r="52" spans="1:10" s="31" customFormat="1" ht="29.25" customHeight="1" x14ac:dyDescent="0.25">
      <c r="A52" s="11"/>
      <c r="B52" s="2"/>
      <c r="C52" s="2"/>
      <c r="D52" s="3"/>
      <c r="E52" s="8"/>
      <c r="F52" s="40"/>
      <c r="G52" s="2"/>
      <c r="H52" s="5"/>
      <c r="I52" s="7"/>
      <c r="J52" s="8"/>
    </row>
    <row r="53" spans="1:10" s="11" customFormat="1" ht="30" customHeight="1" x14ac:dyDescent="0.25">
      <c r="B53" s="2"/>
      <c r="C53" s="2"/>
      <c r="D53" s="3"/>
      <c r="E53" s="8"/>
      <c r="F53" s="40"/>
      <c r="G53" s="2"/>
      <c r="H53" s="5"/>
      <c r="I53" s="7"/>
      <c r="J53" s="8"/>
    </row>
    <row r="54" spans="1:10" s="11" customFormat="1" ht="18.75" customHeight="1" x14ac:dyDescent="0.25">
      <c r="B54" s="2"/>
      <c r="C54" s="2"/>
      <c r="D54" s="3"/>
      <c r="E54" s="8"/>
      <c r="F54" s="40"/>
      <c r="G54" s="2"/>
      <c r="H54" s="5"/>
      <c r="I54" s="7"/>
      <c r="J54" s="8"/>
    </row>
    <row r="56" spans="1:10" s="11" customFormat="1" ht="32.25" customHeight="1" x14ac:dyDescent="0.25">
      <c r="B56" s="2"/>
      <c r="C56" s="2"/>
      <c r="D56" s="3"/>
      <c r="E56" s="8"/>
      <c r="F56" s="40"/>
      <c r="G56" s="2"/>
      <c r="H56" s="5"/>
      <c r="I56" s="7"/>
      <c r="J56" s="8"/>
    </row>
    <row r="58" spans="1:10" s="11" customFormat="1" ht="27" customHeight="1" x14ac:dyDescent="0.25">
      <c r="B58" s="2"/>
      <c r="C58" s="2"/>
      <c r="D58" s="3"/>
      <c r="E58" s="8"/>
      <c r="F58" s="40"/>
      <c r="G58" s="2"/>
      <c r="H58" s="5"/>
      <c r="I58" s="7"/>
      <c r="J58" s="8"/>
    </row>
  </sheetData>
  <mergeCells count="3">
    <mergeCell ref="A2:J2"/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5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2026 </vt:lpstr>
      <vt:lpstr>FEBRERO 2026 </vt:lpstr>
      <vt:lpstr>MARZO 2026</vt:lpstr>
      <vt:lpstr>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RAMONA GONZALEZ HERNANDEZ</dc:creator>
  <cp:lastModifiedBy>Dilenia de Jesus</cp:lastModifiedBy>
  <cp:lastPrinted>2026-05-19T15:52:44Z</cp:lastPrinted>
  <dcterms:created xsi:type="dcterms:W3CDTF">2026-02-05T13:52:07Z</dcterms:created>
  <dcterms:modified xsi:type="dcterms:W3CDTF">2026-05-19T15:53:30Z</dcterms:modified>
</cp:coreProperties>
</file>