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6\02.FEBRERO\S - FINANZAS\Cuenta Por Pagar\"/>
    </mc:Choice>
  </mc:AlternateContent>
  <xr:revisionPtr revIDLastSave="0" documentId="13_ncr:2001_{8C330980-55E9-4335-B98F-0B0B051B6576}" xr6:coauthVersionLast="47" xr6:coauthVersionMax="47" xr10:uidLastSave="{00000000-0000-0000-0000-000000000000}"/>
  <bookViews>
    <workbookView xWindow="-120" yWindow="-120" windowWidth="20730" windowHeight="11160" activeTab="1" xr2:uid="{334F308B-4C21-41CF-947C-A7F1E60114DE}"/>
  </bookViews>
  <sheets>
    <sheet name="Enero 2026" sheetId="1" r:id="rId1"/>
    <sheet name="Febrero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2" l="1"/>
  <c r="J28" i="2"/>
  <c r="I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28" i="2" s="1"/>
  <c r="M10" i="2"/>
  <c r="M13" i="1"/>
  <c r="M14" i="1"/>
  <c r="M15" i="1"/>
  <c r="M16" i="1"/>
  <c r="M17" i="1"/>
  <c r="M18" i="1"/>
  <c r="M19" i="1"/>
  <c r="I20" i="1"/>
  <c r="J20" i="1"/>
  <c r="L20" i="1"/>
  <c r="K20" i="1"/>
  <c r="M12" i="1"/>
  <c r="M11" i="1"/>
  <c r="M10" i="1"/>
  <c r="M20" i="1" l="1"/>
</calcChain>
</file>

<file path=xl/sharedStrings.xml><?xml version="1.0" encoding="utf-8"?>
<sst xmlns="http://schemas.openxmlformats.org/spreadsheetml/2006/main" count="135" uniqueCount="97">
  <si>
    <t>PRESIDENCIA DE LA REPUBLICA DOMINICANA</t>
  </si>
  <si>
    <t>CONSEJO NACIONAL DE DISCAPACIDAD</t>
  </si>
  <si>
    <t>Item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</si>
  <si>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</si>
  <si>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</si>
  <si>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</si>
  <si>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</si>
  <si>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</si>
  <si>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</si>
  <si>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</si>
  <si>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</si>
  <si>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</si>
  <si>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</si>
  <si>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</si>
  <si>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</si>
  <si>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</si>
  <si>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</si>
  <si>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</si>
  <si>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122-00167-2</t>
  </si>
  <si>
    <t>Distosa, Soluciones Que Impresionan, SRL</t>
  </si>
  <si>
    <t>B1500002623</t>
  </si>
  <si>
    <t>Alquiler Equipos de Impresion Nov.2025</t>
  </si>
  <si>
    <t>Distosa, Soluciones Que  Impresionan, SRL</t>
  </si>
  <si>
    <t>B1500002640</t>
  </si>
  <si>
    <t>Alquiler Equipos de Impresion Dic..2025</t>
  </si>
  <si>
    <t>Preparado Por</t>
  </si>
  <si>
    <t>Mercedes Y. Pujols</t>
  </si>
  <si>
    <t>CUENTAS POR PAGAR PROVEEDORES AL 31 DE  ENERO 2026</t>
  </si>
  <si>
    <t>CAASD</t>
  </si>
  <si>
    <t>FS57700773</t>
  </si>
  <si>
    <t>E450000021985</t>
  </si>
  <si>
    <t xml:space="preserve">Suministro agua potable mes de enero 2026 casa Conadis </t>
  </si>
  <si>
    <t>FS57700774</t>
  </si>
  <si>
    <t>E450000021986</t>
  </si>
  <si>
    <t>Suministro agua potable mes de enero 2026  oficinas Conadis</t>
  </si>
  <si>
    <t>OGTIC</t>
  </si>
  <si>
    <t>B1500004429</t>
  </si>
  <si>
    <t>Pago correspondiente a enero 2026 espacio  ocupado  en el Data Center  del Estado</t>
  </si>
  <si>
    <t>101-79474-9</t>
  </si>
  <si>
    <t>Panaderia Reposteria Villar Hnos.</t>
  </si>
  <si>
    <t>E450000000163</t>
  </si>
  <si>
    <t>Rellenado 30 botellones  y compra 5 fardo botellitas de agua</t>
  </si>
  <si>
    <t>SENASA</t>
  </si>
  <si>
    <t>E450000005039</t>
  </si>
  <si>
    <t xml:space="preserve">Pago poliza seguro complementario mes de febrero empleados </t>
  </si>
  <si>
    <t>Compania Dom. De Telefonos</t>
  </si>
  <si>
    <t>E450000101436</t>
  </si>
  <si>
    <t>Servicios Central telefonica enero 2026</t>
  </si>
  <si>
    <t>E450000000593</t>
  </si>
  <si>
    <t>Rellenado 30 botellones  y compra 10 fardo botellitas de agua</t>
  </si>
  <si>
    <t>CUENTAS POR PAGAR PROVEEDORES AL 28 DE  FEBRERO 2026</t>
  </si>
  <si>
    <t>B1500004499</t>
  </si>
  <si>
    <t>Pago correspondiente a  febrero 2026 espacio  ocupado  en el Data Center  del Estado</t>
  </si>
  <si>
    <t>E450000000699</t>
  </si>
  <si>
    <t>Rellenado 30 botellones  y compra 10 caja botellitas de agua</t>
  </si>
  <si>
    <t>E450000000712</t>
  </si>
  <si>
    <t>E450000000713</t>
  </si>
  <si>
    <t>Compra 5 caja botellitas de agua</t>
  </si>
  <si>
    <t>Andanzas Tours</t>
  </si>
  <si>
    <t>007</t>
  </si>
  <si>
    <t>B1500000101</t>
  </si>
  <si>
    <t>Servicio Interpretacion Lengua de señas</t>
  </si>
  <si>
    <t>1754266</t>
  </si>
  <si>
    <t>E450000000862</t>
  </si>
  <si>
    <t>Rellenado 30 botellones  y compra 15 caja botellitas de agua</t>
  </si>
  <si>
    <t>025-0025709-8</t>
  </si>
  <si>
    <t>Dorka Garcia</t>
  </si>
  <si>
    <t>643</t>
  </si>
  <si>
    <t>B1500000643</t>
  </si>
  <si>
    <t>Sevicio almuerzo pre-empacados y Refrigerio</t>
  </si>
  <si>
    <t>Xiomary Veloz D Lujo Fiesta</t>
  </si>
  <si>
    <t>5841</t>
  </si>
  <si>
    <t>E450000000373</t>
  </si>
  <si>
    <t>Compra de picadera pre-empacadas para actividad de San Valentin</t>
  </si>
  <si>
    <t>5845</t>
  </si>
  <si>
    <t>E450000000375</t>
  </si>
  <si>
    <t xml:space="preserve">Compra Refrigerio Pre-Empacado </t>
  </si>
  <si>
    <t>5846</t>
  </si>
  <si>
    <t>E450000000376</t>
  </si>
  <si>
    <t>Inversiones Gretmon SRL</t>
  </si>
  <si>
    <t>0021</t>
  </si>
  <si>
    <t>E450000000021</t>
  </si>
  <si>
    <t>Compra de materiales e insumo para actividad ludicas RRHH del Conadis</t>
  </si>
  <si>
    <t>LogoMarca, S A</t>
  </si>
  <si>
    <t>1122</t>
  </si>
  <si>
    <t>E450000001122</t>
  </si>
  <si>
    <t>Compra de Pins metalico uso Bandera Dominicana del Conadis</t>
  </si>
  <si>
    <t>B1500000067</t>
  </si>
  <si>
    <t>Servicio de Desarrollo del Sistema Integrado de Gestion Institucional</t>
  </si>
  <si>
    <t>Compañía Dom. de Telefonos</t>
  </si>
  <si>
    <t>E450000104285</t>
  </si>
  <si>
    <t>Servicio de flota mes de febrero 2026</t>
  </si>
  <si>
    <t>E450000103851</t>
  </si>
  <si>
    <t>Servicio Central Telefonica mes de febrero 2026</t>
  </si>
  <si>
    <t>E450000105156</t>
  </si>
  <si>
    <t>Servicio de internet mes de febrero 2026</t>
  </si>
  <si>
    <t>Reinventa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</si>
</sst>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9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0" xfId="2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165" fontId="8" fillId="0" borderId="1" xfId="3" applyNumberFormat="1" applyFont="1" applyFill="1" applyBorder="1" applyAlignment="1">
      <alignment horizontal="left" vertical="center"/>
    </xf>
    <xf numFmtId="166" fontId="8" fillId="0" borderId="1" xfId="3" applyNumberFormat="1" applyFont="1" applyFill="1" applyBorder="1" applyAlignment="1">
      <alignment vertical="center"/>
    </xf>
    <xf numFmtId="16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167" fontId="8" fillId="0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166" fontId="8" fillId="0" borderId="1" xfId="3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3" fontId="3" fillId="3" borderId="1" xfId="0" applyNumberFormat="1" applyFont="1" applyFill="1" applyBorder="1" applyAlignment="1">
      <alignment horizontal="left" vertical="center"/>
    </xf>
    <xf numFmtId="43" fontId="6" fillId="4" borderId="4" xfId="0" applyNumberFormat="1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0" applyNumberFormat="1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168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8" fillId="0" borderId="4" xfId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/>
    </xf>
    <xf numFmtId="43" fontId="3" fillId="3" borderId="4" xfId="0" applyNumberFormat="1" applyFont="1" applyFill="1" applyBorder="1" applyAlignment="1">
      <alignment horizontal="left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left" vertical="center"/>
    </xf>
    <xf numFmtId="43" fontId="3" fillId="0" borderId="1" xfId="0" applyNumberFormat="1" applyFont="1" applyBorder="1" applyAlignment="1">
      <alignment horizontal="left" vertical="center"/>
    </xf>
    <xf numFmtId="43" fontId="3" fillId="0" borderId="4" xfId="0" applyNumberFormat="1" applyFont="1" applyBorder="1" applyAlignment="1">
      <alignment horizontal="left" vertical="center"/>
    </xf>
    <xf numFmtId="166" fontId="8" fillId="0" borderId="1" xfId="3" applyNumberFormat="1" applyFont="1" applyFill="1" applyBorder="1" applyAlignment="1">
      <alignment horizontal="left" vertical="center" wrapText="1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78163</xdr:colOff>
      <xdr:row>0</xdr:row>
      <xdr:rowOff>171450</xdr:rowOff>
    </xdr:from>
    <xdr:to>
      <xdr:col>3</xdr:col>
      <xdr:colOff>238125</xdr:colOff>
      <xdr:row>4</xdr:row>
      <xdr:rowOff>101536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F5B98-CF9E-4C6D-8E13-305E0B66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8" y="171450"/>
          <a:ext cx="1236287" cy="692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2</xdr:row>
      <xdr:rowOff>123826</xdr:rowOff>
    </xdr:from>
    <xdr:to>
      <xdr:col>2</xdr:col>
      <xdr:colOff>813033</xdr:colOff>
      <xdr:row>5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CD2559-FFB9-447C-83E8-87E3F9610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04826"/>
          <a:ext cx="1241657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8359-A93E-494C-B8BD-7910D0C0A97C}">
  <dimension ref="A1:AW346"/>
  <sheetViews>
    <sheetView topLeftCell="H3" workbookViewId="0">
      <selection activeCell="O20" sqref="O20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5.28515625" style="35" customWidth="1"/>
    <col min="5" max="5" width="13" style="41" customWidth="1"/>
    <col min="6" max="6" width="16.7109375" style="35" customWidth="1"/>
    <col min="7" max="7" width="11.7109375" style="42" customWidth="1"/>
    <col min="8" max="8" width="33.8554687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49" s="1" customFormat="1" x14ac:dyDescent="0.25">
      <c r="B6" s="54" t="s">
        <v>1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49" s="1" customFormat="1" x14ac:dyDescent="0.25">
      <c r="B7" s="55" t="s">
        <v>27</v>
      </c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23" t="s">
        <v>16</v>
      </c>
      <c r="G10" s="24">
        <v>44054</v>
      </c>
      <c r="H10" s="25" t="s">
        <v>17</v>
      </c>
      <c r="I10" s="26"/>
      <c r="J10" s="26"/>
      <c r="K10" s="27"/>
      <c r="L10" s="27">
        <v>462692.16</v>
      </c>
      <c r="M10" s="27">
        <f>I10+J10+K10+L10</f>
        <v>462692.16</v>
      </c>
    </row>
    <row r="11" spans="1:49" s="3" customFormat="1" ht="24.75" customHeight="1" x14ac:dyDescent="0.25">
      <c r="B11" s="28">
        <v>2</v>
      </c>
      <c r="C11" s="20" t="s">
        <v>18</v>
      </c>
      <c r="D11" s="21" t="s">
        <v>19</v>
      </c>
      <c r="E11" s="22">
        <v>2653</v>
      </c>
      <c r="F11" s="29" t="s">
        <v>20</v>
      </c>
      <c r="G11" s="24">
        <v>45982</v>
      </c>
      <c r="H11" s="25" t="s">
        <v>21</v>
      </c>
      <c r="I11" s="27"/>
      <c r="J11" s="27"/>
      <c r="K11" s="27">
        <v>101754.65</v>
      </c>
      <c r="L11" s="26"/>
      <c r="M11" s="46">
        <f>SUM(I11:L11)</f>
        <v>101754.65</v>
      </c>
    </row>
    <row r="12" spans="1:49" s="3" customFormat="1" ht="33.75" customHeight="1" x14ac:dyDescent="0.25">
      <c r="B12" s="28">
        <v>3</v>
      </c>
      <c r="C12" s="20" t="s">
        <v>18</v>
      </c>
      <c r="D12" s="30" t="s">
        <v>22</v>
      </c>
      <c r="E12" s="22">
        <v>55966</v>
      </c>
      <c r="F12" s="29" t="s">
        <v>23</v>
      </c>
      <c r="G12" s="24">
        <v>46014</v>
      </c>
      <c r="H12" s="25" t="s">
        <v>24</v>
      </c>
      <c r="I12" s="27"/>
      <c r="J12" s="27">
        <v>115055.02</v>
      </c>
      <c r="K12" s="26"/>
      <c r="L12" s="31"/>
      <c r="M12" s="48">
        <f>SUM(I12:L12)</f>
        <v>115055.02</v>
      </c>
    </row>
    <row r="13" spans="1:49" s="3" customFormat="1" ht="31.5" customHeight="1" x14ac:dyDescent="0.25">
      <c r="B13" s="28">
        <v>1</v>
      </c>
      <c r="C13" s="20">
        <v>401037272</v>
      </c>
      <c r="D13" s="21" t="s">
        <v>28</v>
      </c>
      <c r="E13" s="22" t="s">
        <v>29</v>
      </c>
      <c r="F13" s="47" t="s">
        <v>30</v>
      </c>
      <c r="G13" s="24">
        <v>46023</v>
      </c>
      <c r="H13" s="25" t="s">
        <v>31</v>
      </c>
      <c r="I13" s="26">
        <v>4233.6000000000004</v>
      </c>
      <c r="J13" s="26"/>
      <c r="K13" s="26"/>
      <c r="L13" s="32"/>
      <c r="M13" s="48">
        <f t="shared" ref="M13:M19" si="0">SUM(I13:L13)</f>
        <v>4233.6000000000004</v>
      </c>
    </row>
    <row r="14" spans="1:49" s="3" customFormat="1" ht="31.5" customHeight="1" x14ac:dyDescent="0.25">
      <c r="B14" s="28">
        <v>1</v>
      </c>
      <c r="C14" s="20">
        <v>401037272</v>
      </c>
      <c r="D14" s="21" t="s">
        <v>28</v>
      </c>
      <c r="E14" s="22" t="s">
        <v>32</v>
      </c>
      <c r="F14" s="47" t="s">
        <v>33</v>
      </c>
      <c r="G14" s="24">
        <v>46023</v>
      </c>
      <c r="H14" s="25" t="s">
        <v>34</v>
      </c>
      <c r="I14" s="26">
        <v>3234.8</v>
      </c>
      <c r="J14" s="26"/>
      <c r="K14" s="26"/>
      <c r="L14" s="32"/>
      <c r="M14" s="48">
        <f t="shared" si="0"/>
        <v>3234.8</v>
      </c>
    </row>
    <row r="15" spans="1:49" s="3" customFormat="1" ht="35.25" customHeight="1" x14ac:dyDescent="0.25">
      <c r="B15" s="28">
        <v>1</v>
      </c>
      <c r="C15" s="20">
        <v>430019501</v>
      </c>
      <c r="D15" s="21" t="s">
        <v>35</v>
      </c>
      <c r="E15" s="22">
        <v>4429</v>
      </c>
      <c r="F15" s="47" t="s">
        <v>36</v>
      </c>
      <c r="G15" s="24">
        <v>46024</v>
      </c>
      <c r="H15" s="25" t="s">
        <v>37</v>
      </c>
      <c r="I15" s="26">
        <v>10870</v>
      </c>
      <c r="J15" s="26"/>
      <c r="K15" s="26"/>
      <c r="L15" s="32"/>
      <c r="M15" s="48">
        <f t="shared" si="0"/>
        <v>10870</v>
      </c>
    </row>
    <row r="16" spans="1:49" s="3" customFormat="1" ht="35.25" customHeight="1" x14ac:dyDescent="0.25">
      <c r="B16" s="28">
        <v>1</v>
      </c>
      <c r="C16" s="20" t="s">
        <v>38</v>
      </c>
      <c r="D16" s="21" t="s">
        <v>39</v>
      </c>
      <c r="E16" s="22">
        <v>163</v>
      </c>
      <c r="F16" s="47" t="s">
        <v>40</v>
      </c>
      <c r="G16" s="24">
        <v>46028</v>
      </c>
      <c r="H16" s="25" t="s">
        <v>41</v>
      </c>
      <c r="I16" s="26">
        <v>2375</v>
      </c>
      <c r="J16" s="26"/>
      <c r="K16" s="26"/>
      <c r="L16" s="32"/>
      <c r="M16" s="48">
        <f t="shared" si="0"/>
        <v>2375</v>
      </c>
    </row>
    <row r="17" spans="1:49" s="3" customFormat="1" ht="24.75" customHeight="1" x14ac:dyDescent="0.25">
      <c r="B17" s="28">
        <v>1</v>
      </c>
      <c r="C17" s="20">
        <v>401516454</v>
      </c>
      <c r="D17" s="21" t="s">
        <v>42</v>
      </c>
      <c r="E17" s="22">
        <v>5039</v>
      </c>
      <c r="F17" s="47" t="s">
        <v>43</v>
      </c>
      <c r="G17" s="24">
        <v>46042</v>
      </c>
      <c r="H17" s="25" t="s">
        <v>44</v>
      </c>
      <c r="I17" s="26">
        <v>40319.4</v>
      </c>
      <c r="J17" s="26"/>
      <c r="K17" s="26"/>
      <c r="L17" s="32"/>
      <c r="M17" s="48">
        <f t="shared" si="0"/>
        <v>40319.4</v>
      </c>
    </row>
    <row r="18" spans="1:49" s="3" customFormat="1" ht="24.75" customHeight="1" x14ac:dyDescent="0.25">
      <c r="B18" s="19">
        <v>27</v>
      </c>
      <c r="C18" s="20">
        <v>101001577</v>
      </c>
      <c r="D18" s="21" t="s">
        <v>45</v>
      </c>
      <c r="E18" s="22">
        <v>101436</v>
      </c>
      <c r="F18" s="47" t="s">
        <v>46</v>
      </c>
      <c r="G18" s="24">
        <v>46049</v>
      </c>
      <c r="H18" s="25" t="s">
        <v>47</v>
      </c>
      <c r="I18" s="26">
        <v>123255.39</v>
      </c>
      <c r="J18" s="26"/>
      <c r="K18" s="26"/>
      <c r="L18" s="32"/>
      <c r="M18" s="48">
        <f t="shared" si="0"/>
        <v>123255.39</v>
      </c>
    </row>
    <row r="19" spans="1:49" s="3" customFormat="1" ht="35.25" customHeight="1" x14ac:dyDescent="0.25">
      <c r="B19" s="28">
        <v>1</v>
      </c>
      <c r="C19" s="20" t="s">
        <v>38</v>
      </c>
      <c r="D19" s="21" t="s">
        <v>39</v>
      </c>
      <c r="E19" s="22">
        <v>593</v>
      </c>
      <c r="F19" s="47" t="s">
        <v>48</v>
      </c>
      <c r="G19" s="24">
        <v>46028</v>
      </c>
      <c r="H19" s="25" t="s">
        <v>49</v>
      </c>
      <c r="I19" s="26">
        <v>3100</v>
      </c>
      <c r="J19" s="26"/>
      <c r="K19" s="26"/>
      <c r="L19" s="32"/>
      <c r="M19" s="48">
        <f t="shared" si="0"/>
        <v>3100</v>
      </c>
    </row>
    <row r="20" spans="1:49" s="35" customFormat="1" ht="20.25" customHeight="1" x14ac:dyDescent="0.25">
      <c r="A20" s="3"/>
      <c r="B20" s="56"/>
      <c r="C20" s="57"/>
      <c r="D20" s="57"/>
      <c r="E20" s="57"/>
      <c r="F20" s="57"/>
      <c r="G20" s="57"/>
      <c r="H20" s="58"/>
      <c r="I20" s="33">
        <f>SUM(I10:I19)</f>
        <v>187388.19</v>
      </c>
      <c r="J20" s="34">
        <f>SUM(J10:J19)</f>
        <v>115055.02</v>
      </c>
      <c r="K20" s="33">
        <f>SUM(K11:K11)</f>
        <v>101754.65</v>
      </c>
      <c r="L20" s="34">
        <f>SUM(L10:L11)</f>
        <v>462692.16</v>
      </c>
      <c r="M20" s="34">
        <f>SUM(M10:M19)</f>
        <v>866890.02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s="3" customFormat="1" ht="20.25" customHeight="1" x14ac:dyDescent="0.25">
      <c r="B21" s="36"/>
      <c r="C21" s="36"/>
      <c r="D21" s="36"/>
      <c r="E21" s="36"/>
      <c r="F21" s="36"/>
      <c r="G21" s="36"/>
      <c r="H21" s="36"/>
      <c r="I21" s="37"/>
      <c r="J21" s="38"/>
      <c r="K21" s="37"/>
      <c r="L21" s="38"/>
      <c r="M21" s="38"/>
    </row>
    <row r="22" spans="1:49" s="3" customFormat="1" ht="20.25" customHeight="1" x14ac:dyDescent="0.25">
      <c r="B22" s="36"/>
      <c r="C22" s="36"/>
      <c r="D22" s="36"/>
      <c r="E22" s="36"/>
      <c r="F22" s="36"/>
      <c r="G22" s="36"/>
      <c r="H22" s="36"/>
      <c r="I22" s="37"/>
      <c r="J22" s="38"/>
      <c r="K22" s="37"/>
      <c r="L22" s="38"/>
      <c r="M22" s="38"/>
    </row>
    <row r="23" spans="1:49" s="1" customFormat="1" ht="14.25" customHeight="1" x14ac:dyDescent="0.25">
      <c r="C23" s="1" t="s">
        <v>25</v>
      </c>
      <c r="E23" s="3"/>
      <c r="G23" s="39"/>
    </row>
    <row r="24" spans="1:49" s="1" customFormat="1" ht="94.5" customHeight="1" x14ac:dyDescent="0.25">
      <c r="A24" s="2"/>
      <c r="B24" s="2"/>
      <c r="C24" s="3" t="s">
        <v>26</v>
      </c>
      <c r="D24" s="4"/>
      <c r="E24" s="3"/>
      <c r="F24" s="5"/>
      <c r="G24" s="7"/>
      <c r="J24" s="7"/>
    </row>
    <row r="25" spans="1:49" s="1" customFormat="1" ht="24" customHeight="1" x14ac:dyDescent="0.25">
      <c r="B25" s="2"/>
      <c r="C25" s="2"/>
      <c r="D25" s="3"/>
      <c r="E25" s="4"/>
      <c r="F25" s="3"/>
      <c r="G25" s="7"/>
      <c r="J25" s="7"/>
    </row>
    <row r="26" spans="1:49" s="1" customFormat="1" ht="19.5" customHeight="1" x14ac:dyDescent="0.25">
      <c r="B26" s="2"/>
      <c r="C26" s="2"/>
      <c r="F26" s="3"/>
      <c r="G26" s="7"/>
      <c r="J26" s="7"/>
    </row>
    <row r="27" spans="1:49" s="1" customFormat="1" ht="25.5" customHeight="1" x14ac:dyDescent="0.25">
      <c r="B27" s="2"/>
      <c r="C27" s="2"/>
      <c r="F27" s="3"/>
      <c r="G27" s="5"/>
      <c r="H27" s="6"/>
      <c r="J27" s="7"/>
    </row>
    <row r="28" spans="1:49" s="1" customFormat="1" x14ac:dyDescent="0.25">
      <c r="B28" s="2"/>
      <c r="C28" s="2"/>
      <c r="D28" s="3"/>
      <c r="E28" s="5"/>
      <c r="F28" s="6"/>
      <c r="G28" s="6"/>
      <c r="H28" s="7"/>
    </row>
    <row r="29" spans="1:49" s="1" customFormat="1" x14ac:dyDescent="0.25">
      <c r="B29" s="2"/>
      <c r="C29" s="2"/>
      <c r="D29" s="3"/>
      <c r="E29" s="5"/>
      <c r="F29" s="6"/>
      <c r="G29" s="6"/>
      <c r="H29" s="7"/>
    </row>
    <row r="30" spans="1:49" s="1" customFormat="1" x14ac:dyDescent="0.25">
      <c r="B30" s="2"/>
      <c r="C30" s="2"/>
      <c r="D30" s="3"/>
      <c r="E30" s="5"/>
      <c r="F30" s="6"/>
      <c r="G30" s="6"/>
      <c r="H30" s="7"/>
    </row>
    <row r="31" spans="1:49" s="1" customFormat="1" x14ac:dyDescent="0.25">
      <c r="B31" s="2"/>
      <c r="C31" s="2"/>
      <c r="D31" s="3"/>
      <c r="E31" s="5"/>
      <c r="F31" s="6"/>
      <c r="G31" s="6"/>
      <c r="H31" s="7"/>
    </row>
    <row r="32" spans="1:49" s="1" customFormat="1" x14ac:dyDescent="0.25">
      <c r="B32" s="2"/>
      <c r="C32" s="2"/>
      <c r="D32" s="3"/>
      <c r="E32" s="5"/>
      <c r="F32" s="6"/>
      <c r="G32" s="6"/>
      <c r="H32" s="7"/>
    </row>
    <row r="33" spans="2:9" s="1" customFormat="1" x14ac:dyDescent="0.25">
      <c r="B33" s="2"/>
      <c r="C33" s="2"/>
      <c r="D33" s="3"/>
      <c r="E33" s="5"/>
      <c r="F33" s="6"/>
      <c r="G33" s="6"/>
      <c r="H33" s="7"/>
    </row>
    <row r="34" spans="2:9" s="1" customFormat="1" x14ac:dyDescent="0.25">
      <c r="B34" s="2"/>
      <c r="C34" s="2"/>
      <c r="D34" s="3"/>
      <c r="E34" s="5"/>
      <c r="F34" s="6"/>
      <c r="G34" s="6"/>
      <c r="H34" s="7"/>
    </row>
    <row r="35" spans="2:9" s="1" customFormat="1" x14ac:dyDescent="0.25">
      <c r="B35" s="2"/>
      <c r="C35" s="2"/>
      <c r="D35" s="3"/>
      <c r="E35" s="5"/>
      <c r="F35" s="6"/>
      <c r="G35" s="6"/>
      <c r="H35" s="7"/>
    </row>
    <row r="36" spans="2:9" s="1" customFormat="1" x14ac:dyDescent="0.25">
      <c r="B36" s="2"/>
      <c r="C36" s="2"/>
      <c r="D36" s="3"/>
      <c r="E36" s="5"/>
      <c r="F36" s="6"/>
      <c r="G36" s="6"/>
      <c r="H36" s="7"/>
    </row>
    <row r="37" spans="2:9" s="1" customFormat="1" x14ac:dyDescent="0.25">
      <c r="B37" s="2"/>
      <c r="C37" s="2"/>
      <c r="D37" s="3"/>
      <c r="E37" s="5"/>
      <c r="F37" s="6"/>
      <c r="G37" s="6"/>
      <c r="H37" s="7"/>
    </row>
    <row r="38" spans="2:9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9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9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9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9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9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9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9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9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9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9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5"/>
      <c r="F53" s="6"/>
      <c r="G53" s="6"/>
      <c r="H53" s="7"/>
      <c r="I53" s="6"/>
    </row>
    <row r="54" spans="2:11" s="1" customFormat="1" x14ac:dyDescent="0.25">
      <c r="B54" s="2"/>
      <c r="C54" s="2"/>
      <c r="D54" s="3"/>
      <c r="E54" s="5"/>
      <c r="F54" s="6"/>
      <c r="G54" s="6"/>
      <c r="H54" s="7"/>
      <c r="I54" s="6"/>
    </row>
    <row r="55" spans="2:11" s="1" customFormat="1" x14ac:dyDescent="0.25">
      <c r="B55" s="2"/>
      <c r="C55" s="2"/>
      <c r="D55" s="3"/>
      <c r="E55" s="5"/>
      <c r="F55" s="6"/>
      <c r="G55" s="6"/>
      <c r="H55" s="7"/>
      <c r="I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s="1" customFormat="1" x14ac:dyDescent="0.25">
      <c r="B339" s="2"/>
      <c r="C339" s="2"/>
      <c r="D339" s="3"/>
      <c r="E339" s="4"/>
      <c r="F339" s="3"/>
      <c r="G339" s="5"/>
      <c r="H339" s="6"/>
      <c r="I339" s="6"/>
      <c r="J339" s="7"/>
      <c r="K339" s="6"/>
    </row>
    <row r="340" spans="2:11" s="1" customFormat="1" x14ac:dyDescent="0.25">
      <c r="B340" s="2"/>
      <c r="C340" s="2"/>
      <c r="D340" s="3"/>
      <c r="E340" s="4"/>
      <c r="F340" s="3"/>
      <c r="G340" s="5"/>
      <c r="H340" s="6"/>
      <c r="I340" s="6"/>
      <c r="J340" s="7"/>
      <c r="K340" s="6"/>
    </row>
    <row r="341" spans="2:11" s="1" customFormat="1" x14ac:dyDescent="0.25">
      <c r="B341" s="2"/>
      <c r="C341" s="2"/>
      <c r="D341" s="3"/>
      <c r="E341" s="4"/>
      <c r="F341" s="3"/>
      <c r="G341" s="5"/>
      <c r="H341" s="6"/>
      <c r="I341" s="6"/>
      <c r="J341" s="7"/>
      <c r="K341" s="6"/>
    </row>
    <row r="342" spans="2:11" x14ac:dyDescent="0.25">
      <c r="I342" s="6"/>
      <c r="J342" s="7"/>
      <c r="K342" s="6"/>
    </row>
    <row r="343" spans="2:11" x14ac:dyDescent="0.25">
      <c r="I343" s="6"/>
      <c r="J343" s="7"/>
      <c r="K343" s="6"/>
    </row>
    <row r="344" spans="2:11" x14ac:dyDescent="0.25">
      <c r="I344" s="6"/>
      <c r="J344" s="7"/>
      <c r="K344" s="6"/>
    </row>
    <row r="345" spans="2:11" x14ac:dyDescent="0.25">
      <c r="I345" s="6"/>
      <c r="J345" s="7"/>
      <c r="K345" s="6"/>
    </row>
    <row r="346" spans="2:11" x14ac:dyDescent="0.25">
      <c r="I346" s="6"/>
      <c r="J346" s="7"/>
      <c r="K346" s="6"/>
    </row>
  </sheetData>
  <mergeCells count="4">
    <mergeCell ref="B5:L5"/>
    <mergeCell ref="B6:L6"/>
    <mergeCell ref="B7:L7"/>
    <mergeCell ref="B20:H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5D40-D8D5-4849-B9EF-05F8250BBEF5}">
  <dimension ref="A1:AW354"/>
  <sheetViews>
    <sheetView tabSelected="1" workbookViewId="0">
      <selection activeCell="H23" sqref="H23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40" customWidth="1"/>
    <col min="3" max="3" width="13" style="40" customWidth="1"/>
    <col min="4" max="4" width="30" style="35" customWidth="1"/>
    <col min="5" max="5" width="13" style="41" customWidth="1"/>
    <col min="6" max="6" width="16.7109375" style="35" customWidth="1"/>
    <col min="7" max="7" width="11.7109375" style="42" customWidth="1"/>
    <col min="8" max="8" width="44.140625" style="43" customWidth="1"/>
    <col min="9" max="9" width="15.5703125" style="43" customWidth="1"/>
    <col min="10" max="10" width="15.85546875" style="45" customWidth="1"/>
    <col min="11" max="11" width="14.140625" style="43" customWidth="1"/>
    <col min="12" max="12" width="13.85546875" style="44" customWidth="1"/>
    <col min="13" max="49" width="14.85546875" style="1"/>
    <col min="50" max="249" width="14.85546875" style="44"/>
    <col min="250" max="250" width="10.140625" style="44" customWidth="1"/>
    <col min="251" max="251" width="14.42578125" style="44" customWidth="1"/>
    <col min="252" max="252" width="31.42578125" style="44" customWidth="1"/>
    <col min="253" max="253" width="10.5703125" style="44" customWidth="1"/>
    <col min="254" max="254" width="14.42578125" style="44" customWidth="1"/>
    <col min="255" max="255" width="12.42578125" style="44" customWidth="1"/>
    <col min="256" max="256" width="34.7109375" style="44" customWidth="1"/>
    <col min="257" max="257" width="14.7109375" style="44" customWidth="1"/>
    <col min="258" max="258" width="12.140625" style="44" customWidth="1"/>
    <col min="259" max="259" width="9.28515625" style="44" customWidth="1"/>
    <col min="260" max="260" width="12.28515625" style="44" customWidth="1"/>
    <col min="261" max="261" width="15.85546875" style="44" customWidth="1"/>
    <col min="262" max="505" width="14.85546875" style="44"/>
    <col min="506" max="506" width="10.140625" style="44" customWidth="1"/>
    <col min="507" max="507" width="14.42578125" style="44" customWidth="1"/>
    <col min="508" max="508" width="31.42578125" style="44" customWidth="1"/>
    <col min="509" max="509" width="10.5703125" style="44" customWidth="1"/>
    <col min="510" max="510" width="14.42578125" style="44" customWidth="1"/>
    <col min="511" max="511" width="12.42578125" style="44" customWidth="1"/>
    <col min="512" max="512" width="34.7109375" style="44" customWidth="1"/>
    <col min="513" max="513" width="14.7109375" style="44" customWidth="1"/>
    <col min="514" max="514" width="12.140625" style="44" customWidth="1"/>
    <col min="515" max="515" width="9.28515625" style="44" customWidth="1"/>
    <col min="516" max="516" width="12.28515625" style="44" customWidth="1"/>
    <col min="517" max="517" width="15.85546875" style="44" customWidth="1"/>
    <col min="518" max="761" width="14.85546875" style="44"/>
    <col min="762" max="762" width="10.140625" style="44" customWidth="1"/>
    <col min="763" max="763" width="14.42578125" style="44" customWidth="1"/>
    <col min="764" max="764" width="31.42578125" style="44" customWidth="1"/>
    <col min="765" max="765" width="10.5703125" style="44" customWidth="1"/>
    <col min="766" max="766" width="14.42578125" style="44" customWidth="1"/>
    <col min="767" max="767" width="12.42578125" style="44" customWidth="1"/>
    <col min="768" max="768" width="34.7109375" style="44" customWidth="1"/>
    <col min="769" max="769" width="14.7109375" style="44" customWidth="1"/>
    <col min="770" max="770" width="12.140625" style="44" customWidth="1"/>
    <col min="771" max="771" width="9.28515625" style="44" customWidth="1"/>
    <col min="772" max="772" width="12.28515625" style="44" customWidth="1"/>
    <col min="773" max="773" width="15.85546875" style="44" customWidth="1"/>
    <col min="774" max="1017" width="14.85546875" style="44"/>
    <col min="1018" max="1018" width="10.140625" style="44" customWidth="1"/>
    <col min="1019" max="1019" width="14.42578125" style="44" customWidth="1"/>
    <col min="1020" max="1020" width="31.42578125" style="44" customWidth="1"/>
    <col min="1021" max="1021" width="10.5703125" style="44" customWidth="1"/>
    <col min="1022" max="1022" width="14.42578125" style="44" customWidth="1"/>
    <col min="1023" max="1023" width="12.42578125" style="44" customWidth="1"/>
    <col min="1024" max="1024" width="34.7109375" style="44" customWidth="1"/>
    <col min="1025" max="1025" width="14.7109375" style="44" customWidth="1"/>
    <col min="1026" max="1026" width="12.140625" style="44" customWidth="1"/>
    <col min="1027" max="1027" width="9.28515625" style="44" customWidth="1"/>
    <col min="1028" max="1028" width="12.28515625" style="44" customWidth="1"/>
    <col min="1029" max="1029" width="15.85546875" style="44" customWidth="1"/>
    <col min="1030" max="1273" width="14.85546875" style="44"/>
    <col min="1274" max="1274" width="10.140625" style="44" customWidth="1"/>
    <col min="1275" max="1275" width="14.42578125" style="44" customWidth="1"/>
    <col min="1276" max="1276" width="31.42578125" style="44" customWidth="1"/>
    <col min="1277" max="1277" width="10.5703125" style="44" customWidth="1"/>
    <col min="1278" max="1278" width="14.42578125" style="44" customWidth="1"/>
    <col min="1279" max="1279" width="12.42578125" style="44" customWidth="1"/>
    <col min="1280" max="1280" width="34.7109375" style="44" customWidth="1"/>
    <col min="1281" max="1281" width="14.7109375" style="44" customWidth="1"/>
    <col min="1282" max="1282" width="12.140625" style="44" customWidth="1"/>
    <col min="1283" max="1283" width="9.28515625" style="44" customWidth="1"/>
    <col min="1284" max="1284" width="12.28515625" style="44" customWidth="1"/>
    <col min="1285" max="1285" width="15.85546875" style="44" customWidth="1"/>
    <col min="1286" max="1529" width="14.85546875" style="44"/>
    <col min="1530" max="1530" width="10.140625" style="44" customWidth="1"/>
    <col min="1531" max="1531" width="14.42578125" style="44" customWidth="1"/>
    <col min="1532" max="1532" width="31.42578125" style="44" customWidth="1"/>
    <col min="1533" max="1533" width="10.5703125" style="44" customWidth="1"/>
    <col min="1534" max="1534" width="14.42578125" style="44" customWidth="1"/>
    <col min="1535" max="1535" width="12.42578125" style="44" customWidth="1"/>
    <col min="1536" max="1536" width="34.7109375" style="44" customWidth="1"/>
    <col min="1537" max="1537" width="14.7109375" style="44" customWidth="1"/>
    <col min="1538" max="1538" width="12.140625" style="44" customWidth="1"/>
    <col min="1539" max="1539" width="9.28515625" style="44" customWidth="1"/>
    <col min="1540" max="1540" width="12.28515625" style="44" customWidth="1"/>
    <col min="1541" max="1541" width="15.85546875" style="44" customWidth="1"/>
    <col min="1542" max="1785" width="14.85546875" style="44"/>
    <col min="1786" max="1786" width="10.140625" style="44" customWidth="1"/>
    <col min="1787" max="1787" width="14.42578125" style="44" customWidth="1"/>
    <col min="1788" max="1788" width="31.42578125" style="44" customWidth="1"/>
    <col min="1789" max="1789" width="10.5703125" style="44" customWidth="1"/>
    <col min="1790" max="1790" width="14.42578125" style="44" customWidth="1"/>
    <col min="1791" max="1791" width="12.42578125" style="44" customWidth="1"/>
    <col min="1792" max="1792" width="34.7109375" style="44" customWidth="1"/>
    <col min="1793" max="1793" width="14.7109375" style="44" customWidth="1"/>
    <col min="1794" max="1794" width="12.140625" style="44" customWidth="1"/>
    <col min="1795" max="1795" width="9.28515625" style="44" customWidth="1"/>
    <col min="1796" max="1796" width="12.28515625" style="44" customWidth="1"/>
    <col min="1797" max="1797" width="15.85546875" style="44" customWidth="1"/>
    <col min="1798" max="2041" width="14.85546875" style="44"/>
    <col min="2042" max="2042" width="10.140625" style="44" customWidth="1"/>
    <col min="2043" max="2043" width="14.42578125" style="44" customWidth="1"/>
    <col min="2044" max="2044" width="31.42578125" style="44" customWidth="1"/>
    <col min="2045" max="2045" width="10.5703125" style="44" customWidth="1"/>
    <col min="2046" max="2046" width="14.42578125" style="44" customWidth="1"/>
    <col min="2047" max="2047" width="12.42578125" style="44" customWidth="1"/>
    <col min="2048" max="2048" width="34.7109375" style="44" customWidth="1"/>
    <col min="2049" max="2049" width="14.7109375" style="44" customWidth="1"/>
    <col min="2050" max="2050" width="12.140625" style="44" customWidth="1"/>
    <col min="2051" max="2051" width="9.28515625" style="44" customWidth="1"/>
    <col min="2052" max="2052" width="12.28515625" style="44" customWidth="1"/>
    <col min="2053" max="2053" width="15.85546875" style="44" customWidth="1"/>
    <col min="2054" max="2297" width="14.85546875" style="44"/>
    <col min="2298" max="2298" width="10.140625" style="44" customWidth="1"/>
    <col min="2299" max="2299" width="14.42578125" style="44" customWidth="1"/>
    <col min="2300" max="2300" width="31.42578125" style="44" customWidth="1"/>
    <col min="2301" max="2301" width="10.5703125" style="44" customWidth="1"/>
    <col min="2302" max="2302" width="14.42578125" style="44" customWidth="1"/>
    <col min="2303" max="2303" width="12.42578125" style="44" customWidth="1"/>
    <col min="2304" max="2304" width="34.7109375" style="44" customWidth="1"/>
    <col min="2305" max="2305" width="14.7109375" style="44" customWidth="1"/>
    <col min="2306" max="2306" width="12.140625" style="44" customWidth="1"/>
    <col min="2307" max="2307" width="9.28515625" style="44" customWidth="1"/>
    <col min="2308" max="2308" width="12.28515625" style="44" customWidth="1"/>
    <col min="2309" max="2309" width="15.85546875" style="44" customWidth="1"/>
    <col min="2310" max="2553" width="14.85546875" style="44"/>
    <col min="2554" max="2554" width="10.140625" style="44" customWidth="1"/>
    <col min="2555" max="2555" width="14.42578125" style="44" customWidth="1"/>
    <col min="2556" max="2556" width="31.42578125" style="44" customWidth="1"/>
    <col min="2557" max="2557" width="10.5703125" style="44" customWidth="1"/>
    <col min="2558" max="2558" width="14.42578125" style="44" customWidth="1"/>
    <col min="2559" max="2559" width="12.42578125" style="44" customWidth="1"/>
    <col min="2560" max="2560" width="34.7109375" style="44" customWidth="1"/>
    <col min="2561" max="2561" width="14.7109375" style="44" customWidth="1"/>
    <col min="2562" max="2562" width="12.140625" style="44" customWidth="1"/>
    <col min="2563" max="2563" width="9.28515625" style="44" customWidth="1"/>
    <col min="2564" max="2564" width="12.28515625" style="44" customWidth="1"/>
    <col min="2565" max="2565" width="15.85546875" style="44" customWidth="1"/>
    <col min="2566" max="2809" width="14.85546875" style="44"/>
    <col min="2810" max="2810" width="10.140625" style="44" customWidth="1"/>
    <col min="2811" max="2811" width="14.42578125" style="44" customWidth="1"/>
    <col min="2812" max="2812" width="31.42578125" style="44" customWidth="1"/>
    <col min="2813" max="2813" width="10.5703125" style="44" customWidth="1"/>
    <col min="2814" max="2814" width="14.42578125" style="44" customWidth="1"/>
    <col min="2815" max="2815" width="12.42578125" style="44" customWidth="1"/>
    <col min="2816" max="2816" width="34.7109375" style="44" customWidth="1"/>
    <col min="2817" max="2817" width="14.7109375" style="44" customWidth="1"/>
    <col min="2818" max="2818" width="12.140625" style="44" customWidth="1"/>
    <col min="2819" max="2819" width="9.28515625" style="44" customWidth="1"/>
    <col min="2820" max="2820" width="12.28515625" style="44" customWidth="1"/>
    <col min="2821" max="2821" width="15.85546875" style="44" customWidth="1"/>
    <col min="2822" max="3065" width="14.85546875" style="44"/>
    <col min="3066" max="3066" width="10.140625" style="44" customWidth="1"/>
    <col min="3067" max="3067" width="14.42578125" style="44" customWidth="1"/>
    <col min="3068" max="3068" width="31.42578125" style="44" customWidth="1"/>
    <col min="3069" max="3069" width="10.5703125" style="44" customWidth="1"/>
    <col min="3070" max="3070" width="14.42578125" style="44" customWidth="1"/>
    <col min="3071" max="3071" width="12.42578125" style="44" customWidth="1"/>
    <col min="3072" max="3072" width="34.7109375" style="44" customWidth="1"/>
    <col min="3073" max="3073" width="14.7109375" style="44" customWidth="1"/>
    <col min="3074" max="3074" width="12.140625" style="44" customWidth="1"/>
    <col min="3075" max="3075" width="9.28515625" style="44" customWidth="1"/>
    <col min="3076" max="3076" width="12.28515625" style="44" customWidth="1"/>
    <col min="3077" max="3077" width="15.85546875" style="44" customWidth="1"/>
    <col min="3078" max="3321" width="14.85546875" style="44"/>
    <col min="3322" max="3322" width="10.140625" style="44" customWidth="1"/>
    <col min="3323" max="3323" width="14.42578125" style="44" customWidth="1"/>
    <col min="3324" max="3324" width="31.42578125" style="44" customWidth="1"/>
    <col min="3325" max="3325" width="10.5703125" style="44" customWidth="1"/>
    <col min="3326" max="3326" width="14.42578125" style="44" customWidth="1"/>
    <col min="3327" max="3327" width="12.42578125" style="44" customWidth="1"/>
    <col min="3328" max="3328" width="34.7109375" style="44" customWidth="1"/>
    <col min="3329" max="3329" width="14.7109375" style="44" customWidth="1"/>
    <col min="3330" max="3330" width="12.140625" style="44" customWidth="1"/>
    <col min="3331" max="3331" width="9.28515625" style="44" customWidth="1"/>
    <col min="3332" max="3332" width="12.28515625" style="44" customWidth="1"/>
    <col min="3333" max="3333" width="15.85546875" style="44" customWidth="1"/>
    <col min="3334" max="3577" width="14.85546875" style="44"/>
    <col min="3578" max="3578" width="10.140625" style="44" customWidth="1"/>
    <col min="3579" max="3579" width="14.42578125" style="44" customWidth="1"/>
    <col min="3580" max="3580" width="31.42578125" style="44" customWidth="1"/>
    <col min="3581" max="3581" width="10.5703125" style="44" customWidth="1"/>
    <col min="3582" max="3582" width="14.42578125" style="44" customWidth="1"/>
    <col min="3583" max="3583" width="12.42578125" style="44" customWidth="1"/>
    <col min="3584" max="3584" width="34.7109375" style="44" customWidth="1"/>
    <col min="3585" max="3585" width="14.7109375" style="44" customWidth="1"/>
    <col min="3586" max="3586" width="12.140625" style="44" customWidth="1"/>
    <col min="3587" max="3587" width="9.28515625" style="44" customWidth="1"/>
    <col min="3588" max="3588" width="12.28515625" style="44" customWidth="1"/>
    <col min="3589" max="3589" width="15.85546875" style="44" customWidth="1"/>
    <col min="3590" max="3833" width="14.85546875" style="44"/>
    <col min="3834" max="3834" width="10.140625" style="44" customWidth="1"/>
    <col min="3835" max="3835" width="14.42578125" style="44" customWidth="1"/>
    <col min="3836" max="3836" width="31.42578125" style="44" customWidth="1"/>
    <col min="3837" max="3837" width="10.5703125" style="44" customWidth="1"/>
    <col min="3838" max="3838" width="14.42578125" style="44" customWidth="1"/>
    <col min="3839" max="3839" width="12.42578125" style="44" customWidth="1"/>
    <col min="3840" max="3840" width="34.7109375" style="44" customWidth="1"/>
    <col min="3841" max="3841" width="14.7109375" style="44" customWidth="1"/>
    <col min="3842" max="3842" width="12.140625" style="44" customWidth="1"/>
    <col min="3843" max="3843" width="9.28515625" style="44" customWidth="1"/>
    <col min="3844" max="3844" width="12.28515625" style="44" customWidth="1"/>
    <col min="3845" max="3845" width="15.85546875" style="44" customWidth="1"/>
    <col min="3846" max="4089" width="14.85546875" style="44"/>
    <col min="4090" max="4090" width="10.140625" style="44" customWidth="1"/>
    <col min="4091" max="4091" width="14.42578125" style="44" customWidth="1"/>
    <col min="4092" max="4092" width="31.42578125" style="44" customWidth="1"/>
    <col min="4093" max="4093" width="10.5703125" style="44" customWidth="1"/>
    <col min="4094" max="4094" width="14.42578125" style="44" customWidth="1"/>
    <col min="4095" max="4095" width="12.42578125" style="44" customWidth="1"/>
    <col min="4096" max="4096" width="34.7109375" style="44" customWidth="1"/>
    <col min="4097" max="4097" width="14.7109375" style="44" customWidth="1"/>
    <col min="4098" max="4098" width="12.140625" style="44" customWidth="1"/>
    <col min="4099" max="4099" width="9.28515625" style="44" customWidth="1"/>
    <col min="4100" max="4100" width="12.28515625" style="44" customWidth="1"/>
    <col min="4101" max="4101" width="15.85546875" style="44" customWidth="1"/>
    <col min="4102" max="4345" width="14.85546875" style="44"/>
    <col min="4346" max="4346" width="10.140625" style="44" customWidth="1"/>
    <col min="4347" max="4347" width="14.42578125" style="44" customWidth="1"/>
    <col min="4348" max="4348" width="31.42578125" style="44" customWidth="1"/>
    <col min="4349" max="4349" width="10.5703125" style="44" customWidth="1"/>
    <col min="4350" max="4350" width="14.42578125" style="44" customWidth="1"/>
    <col min="4351" max="4351" width="12.42578125" style="44" customWidth="1"/>
    <col min="4352" max="4352" width="34.7109375" style="44" customWidth="1"/>
    <col min="4353" max="4353" width="14.7109375" style="44" customWidth="1"/>
    <col min="4354" max="4354" width="12.140625" style="44" customWidth="1"/>
    <col min="4355" max="4355" width="9.28515625" style="44" customWidth="1"/>
    <col min="4356" max="4356" width="12.28515625" style="44" customWidth="1"/>
    <col min="4357" max="4357" width="15.85546875" style="44" customWidth="1"/>
    <col min="4358" max="4601" width="14.85546875" style="44"/>
    <col min="4602" max="4602" width="10.140625" style="44" customWidth="1"/>
    <col min="4603" max="4603" width="14.42578125" style="44" customWidth="1"/>
    <col min="4604" max="4604" width="31.42578125" style="44" customWidth="1"/>
    <col min="4605" max="4605" width="10.5703125" style="44" customWidth="1"/>
    <col min="4606" max="4606" width="14.42578125" style="44" customWidth="1"/>
    <col min="4607" max="4607" width="12.42578125" style="44" customWidth="1"/>
    <col min="4608" max="4608" width="34.7109375" style="44" customWidth="1"/>
    <col min="4609" max="4609" width="14.7109375" style="44" customWidth="1"/>
    <col min="4610" max="4610" width="12.140625" style="44" customWidth="1"/>
    <col min="4611" max="4611" width="9.28515625" style="44" customWidth="1"/>
    <col min="4612" max="4612" width="12.28515625" style="44" customWidth="1"/>
    <col min="4613" max="4613" width="15.85546875" style="44" customWidth="1"/>
    <col min="4614" max="4857" width="14.85546875" style="44"/>
    <col min="4858" max="4858" width="10.140625" style="44" customWidth="1"/>
    <col min="4859" max="4859" width="14.42578125" style="44" customWidth="1"/>
    <col min="4860" max="4860" width="31.42578125" style="44" customWidth="1"/>
    <col min="4861" max="4861" width="10.5703125" style="44" customWidth="1"/>
    <col min="4862" max="4862" width="14.42578125" style="44" customWidth="1"/>
    <col min="4863" max="4863" width="12.42578125" style="44" customWidth="1"/>
    <col min="4864" max="4864" width="34.7109375" style="44" customWidth="1"/>
    <col min="4865" max="4865" width="14.7109375" style="44" customWidth="1"/>
    <col min="4866" max="4866" width="12.140625" style="44" customWidth="1"/>
    <col min="4867" max="4867" width="9.28515625" style="44" customWidth="1"/>
    <col min="4868" max="4868" width="12.28515625" style="44" customWidth="1"/>
    <col min="4869" max="4869" width="15.85546875" style="44" customWidth="1"/>
    <col min="4870" max="5113" width="14.85546875" style="44"/>
    <col min="5114" max="5114" width="10.140625" style="44" customWidth="1"/>
    <col min="5115" max="5115" width="14.42578125" style="44" customWidth="1"/>
    <col min="5116" max="5116" width="31.42578125" style="44" customWidth="1"/>
    <col min="5117" max="5117" width="10.5703125" style="44" customWidth="1"/>
    <col min="5118" max="5118" width="14.42578125" style="44" customWidth="1"/>
    <col min="5119" max="5119" width="12.42578125" style="44" customWidth="1"/>
    <col min="5120" max="5120" width="34.7109375" style="44" customWidth="1"/>
    <col min="5121" max="5121" width="14.7109375" style="44" customWidth="1"/>
    <col min="5122" max="5122" width="12.140625" style="44" customWidth="1"/>
    <col min="5123" max="5123" width="9.28515625" style="44" customWidth="1"/>
    <col min="5124" max="5124" width="12.28515625" style="44" customWidth="1"/>
    <col min="5125" max="5125" width="15.85546875" style="44" customWidth="1"/>
    <col min="5126" max="5369" width="14.85546875" style="44"/>
    <col min="5370" max="5370" width="10.140625" style="44" customWidth="1"/>
    <col min="5371" max="5371" width="14.42578125" style="44" customWidth="1"/>
    <col min="5372" max="5372" width="31.42578125" style="44" customWidth="1"/>
    <col min="5373" max="5373" width="10.5703125" style="44" customWidth="1"/>
    <col min="5374" max="5374" width="14.42578125" style="44" customWidth="1"/>
    <col min="5375" max="5375" width="12.42578125" style="44" customWidth="1"/>
    <col min="5376" max="5376" width="34.7109375" style="44" customWidth="1"/>
    <col min="5377" max="5377" width="14.7109375" style="44" customWidth="1"/>
    <col min="5378" max="5378" width="12.140625" style="44" customWidth="1"/>
    <col min="5379" max="5379" width="9.28515625" style="44" customWidth="1"/>
    <col min="5380" max="5380" width="12.28515625" style="44" customWidth="1"/>
    <col min="5381" max="5381" width="15.85546875" style="44" customWidth="1"/>
    <col min="5382" max="5625" width="14.85546875" style="44"/>
    <col min="5626" max="5626" width="10.140625" style="44" customWidth="1"/>
    <col min="5627" max="5627" width="14.42578125" style="44" customWidth="1"/>
    <col min="5628" max="5628" width="31.42578125" style="44" customWidth="1"/>
    <col min="5629" max="5629" width="10.5703125" style="44" customWidth="1"/>
    <col min="5630" max="5630" width="14.42578125" style="44" customWidth="1"/>
    <col min="5631" max="5631" width="12.42578125" style="44" customWidth="1"/>
    <col min="5632" max="5632" width="34.7109375" style="44" customWidth="1"/>
    <col min="5633" max="5633" width="14.7109375" style="44" customWidth="1"/>
    <col min="5634" max="5634" width="12.140625" style="44" customWidth="1"/>
    <col min="5635" max="5635" width="9.28515625" style="44" customWidth="1"/>
    <col min="5636" max="5636" width="12.28515625" style="44" customWidth="1"/>
    <col min="5637" max="5637" width="15.85546875" style="44" customWidth="1"/>
    <col min="5638" max="5881" width="14.85546875" style="44"/>
    <col min="5882" max="5882" width="10.140625" style="44" customWidth="1"/>
    <col min="5883" max="5883" width="14.42578125" style="44" customWidth="1"/>
    <col min="5884" max="5884" width="31.42578125" style="44" customWidth="1"/>
    <col min="5885" max="5885" width="10.5703125" style="44" customWidth="1"/>
    <col min="5886" max="5886" width="14.42578125" style="44" customWidth="1"/>
    <col min="5887" max="5887" width="12.42578125" style="44" customWidth="1"/>
    <col min="5888" max="5888" width="34.7109375" style="44" customWidth="1"/>
    <col min="5889" max="5889" width="14.7109375" style="44" customWidth="1"/>
    <col min="5890" max="5890" width="12.140625" style="44" customWidth="1"/>
    <col min="5891" max="5891" width="9.28515625" style="44" customWidth="1"/>
    <col min="5892" max="5892" width="12.28515625" style="44" customWidth="1"/>
    <col min="5893" max="5893" width="15.85546875" style="44" customWidth="1"/>
    <col min="5894" max="6137" width="14.85546875" style="44"/>
    <col min="6138" max="6138" width="10.140625" style="44" customWidth="1"/>
    <col min="6139" max="6139" width="14.42578125" style="44" customWidth="1"/>
    <col min="6140" max="6140" width="31.42578125" style="44" customWidth="1"/>
    <col min="6141" max="6141" width="10.5703125" style="44" customWidth="1"/>
    <col min="6142" max="6142" width="14.42578125" style="44" customWidth="1"/>
    <col min="6143" max="6143" width="12.42578125" style="44" customWidth="1"/>
    <col min="6144" max="6144" width="34.7109375" style="44" customWidth="1"/>
    <col min="6145" max="6145" width="14.7109375" style="44" customWidth="1"/>
    <col min="6146" max="6146" width="12.140625" style="44" customWidth="1"/>
    <col min="6147" max="6147" width="9.28515625" style="44" customWidth="1"/>
    <col min="6148" max="6148" width="12.28515625" style="44" customWidth="1"/>
    <col min="6149" max="6149" width="15.85546875" style="44" customWidth="1"/>
    <col min="6150" max="6393" width="14.85546875" style="44"/>
    <col min="6394" max="6394" width="10.140625" style="44" customWidth="1"/>
    <col min="6395" max="6395" width="14.42578125" style="44" customWidth="1"/>
    <col min="6396" max="6396" width="31.42578125" style="44" customWidth="1"/>
    <col min="6397" max="6397" width="10.5703125" style="44" customWidth="1"/>
    <col min="6398" max="6398" width="14.42578125" style="44" customWidth="1"/>
    <col min="6399" max="6399" width="12.42578125" style="44" customWidth="1"/>
    <col min="6400" max="6400" width="34.7109375" style="44" customWidth="1"/>
    <col min="6401" max="6401" width="14.7109375" style="44" customWidth="1"/>
    <col min="6402" max="6402" width="12.140625" style="44" customWidth="1"/>
    <col min="6403" max="6403" width="9.28515625" style="44" customWidth="1"/>
    <col min="6404" max="6404" width="12.28515625" style="44" customWidth="1"/>
    <col min="6405" max="6405" width="15.85546875" style="44" customWidth="1"/>
    <col min="6406" max="6649" width="14.85546875" style="44"/>
    <col min="6650" max="6650" width="10.140625" style="44" customWidth="1"/>
    <col min="6651" max="6651" width="14.42578125" style="44" customWidth="1"/>
    <col min="6652" max="6652" width="31.42578125" style="44" customWidth="1"/>
    <col min="6653" max="6653" width="10.5703125" style="44" customWidth="1"/>
    <col min="6654" max="6654" width="14.42578125" style="44" customWidth="1"/>
    <col min="6655" max="6655" width="12.42578125" style="44" customWidth="1"/>
    <col min="6656" max="6656" width="34.7109375" style="44" customWidth="1"/>
    <col min="6657" max="6657" width="14.7109375" style="44" customWidth="1"/>
    <col min="6658" max="6658" width="12.140625" style="44" customWidth="1"/>
    <col min="6659" max="6659" width="9.28515625" style="44" customWidth="1"/>
    <col min="6660" max="6660" width="12.28515625" style="44" customWidth="1"/>
    <col min="6661" max="6661" width="15.85546875" style="44" customWidth="1"/>
    <col min="6662" max="6905" width="14.85546875" style="44"/>
    <col min="6906" max="6906" width="10.140625" style="44" customWidth="1"/>
    <col min="6907" max="6907" width="14.42578125" style="44" customWidth="1"/>
    <col min="6908" max="6908" width="31.42578125" style="44" customWidth="1"/>
    <col min="6909" max="6909" width="10.5703125" style="44" customWidth="1"/>
    <col min="6910" max="6910" width="14.42578125" style="44" customWidth="1"/>
    <col min="6911" max="6911" width="12.42578125" style="44" customWidth="1"/>
    <col min="6912" max="6912" width="34.7109375" style="44" customWidth="1"/>
    <col min="6913" max="6913" width="14.7109375" style="44" customWidth="1"/>
    <col min="6914" max="6914" width="12.140625" style="44" customWidth="1"/>
    <col min="6915" max="6915" width="9.28515625" style="44" customWidth="1"/>
    <col min="6916" max="6916" width="12.28515625" style="44" customWidth="1"/>
    <col min="6917" max="6917" width="15.85546875" style="44" customWidth="1"/>
    <col min="6918" max="7161" width="14.85546875" style="44"/>
    <col min="7162" max="7162" width="10.140625" style="44" customWidth="1"/>
    <col min="7163" max="7163" width="14.42578125" style="44" customWidth="1"/>
    <col min="7164" max="7164" width="31.42578125" style="44" customWidth="1"/>
    <col min="7165" max="7165" width="10.5703125" style="44" customWidth="1"/>
    <col min="7166" max="7166" width="14.42578125" style="44" customWidth="1"/>
    <col min="7167" max="7167" width="12.42578125" style="44" customWidth="1"/>
    <col min="7168" max="7168" width="34.7109375" style="44" customWidth="1"/>
    <col min="7169" max="7169" width="14.7109375" style="44" customWidth="1"/>
    <col min="7170" max="7170" width="12.140625" style="44" customWidth="1"/>
    <col min="7171" max="7171" width="9.28515625" style="44" customWidth="1"/>
    <col min="7172" max="7172" width="12.28515625" style="44" customWidth="1"/>
    <col min="7173" max="7173" width="15.85546875" style="44" customWidth="1"/>
    <col min="7174" max="7417" width="14.85546875" style="44"/>
    <col min="7418" max="7418" width="10.140625" style="44" customWidth="1"/>
    <col min="7419" max="7419" width="14.42578125" style="44" customWidth="1"/>
    <col min="7420" max="7420" width="31.42578125" style="44" customWidth="1"/>
    <col min="7421" max="7421" width="10.5703125" style="44" customWidth="1"/>
    <col min="7422" max="7422" width="14.42578125" style="44" customWidth="1"/>
    <col min="7423" max="7423" width="12.42578125" style="44" customWidth="1"/>
    <col min="7424" max="7424" width="34.7109375" style="44" customWidth="1"/>
    <col min="7425" max="7425" width="14.7109375" style="44" customWidth="1"/>
    <col min="7426" max="7426" width="12.140625" style="44" customWidth="1"/>
    <col min="7427" max="7427" width="9.28515625" style="44" customWidth="1"/>
    <col min="7428" max="7428" width="12.28515625" style="44" customWidth="1"/>
    <col min="7429" max="7429" width="15.85546875" style="44" customWidth="1"/>
    <col min="7430" max="7673" width="14.85546875" style="44"/>
    <col min="7674" max="7674" width="10.140625" style="44" customWidth="1"/>
    <col min="7675" max="7675" width="14.42578125" style="44" customWidth="1"/>
    <col min="7676" max="7676" width="31.42578125" style="44" customWidth="1"/>
    <col min="7677" max="7677" width="10.5703125" style="44" customWidth="1"/>
    <col min="7678" max="7678" width="14.42578125" style="44" customWidth="1"/>
    <col min="7679" max="7679" width="12.42578125" style="44" customWidth="1"/>
    <col min="7680" max="7680" width="34.7109375" style="44" customWidth="1"/>
    <col min="7681" max="7681" width="14.7109375" style="44" customWidth="1"/>
    <col min="7682" max="7682" width="12.140625" style="44" customWidth="1"/>
    <col min="7683" max="7683" width="9.28515625" style="44" customWidth="1"/>
    <col min="7684" max="7684" width="12.28515625" style="44" customWidth="1"/>
    <col min="7685" max="7685" width="15.85546875" style="44" customWidth="1"/>
    <col min="7686" max="7929" width="14.85546875" style="44"/>
    <col min="7930" max="7930" width="10.140625" style="44" customWidth="1"/>
    <col min="7931" max="7931" width="14.42578125" style="44" customWidth="1"/>
    <col min="7932" max="7932" width="31.42578125" style="44" customWidth="1"/>
    <col min="7933" max="7933" width="10.5703125" style="44" customWidth="1"/>
    <col min="7934" max="7934" width="14.42578125" style="44" customWidth="1"/>
    <col min="7935" max="7935" width="12.42578125" style="44" customWidth="1"/>
    <col min="7936" max="7936" width="34.7109375" style="44" customWidth="1"/>
    <col min="7937" max="7937" width="14.7109375" style="44" customWidth="1"/>
    <col min="7938" max="7938" width="12.140625" style="44" customWidth="1"/>
    <col min="7939" max="7939" width="9.28515625" style="44" customWidth="1"/>
    <col min="7940" max="7940" width="12.28515625" style="44" customWidth="1"/>
    <col min="7941" max="7941" width="15.85546875" style="44" customWidth="1"/>
    <col min="7942" max="8185" width="14.85546875" style="44"/>
    <col min="8186" max="8186" width="10.140625" style="44" customWidth="1"/>
    <col min="8187" max="8187" width="14.42578125" style="44" customWidth="1"/>
    <col min="8188" max="8188" width="31.42578125" style="44" customWidth="1"/>
    <col min="8189" max="8189" width="10.5703125" style="44" customWidth="1"/>
    <col min="8190" max="8190" width="14.42578125" style="44" customWidth="1"/>
    <col min="8191" max="8191" width="12.42578125" style="44" customWidth="1"/>
    <col min="8192" max="8192" width="34.7109375" style="44" customWidth="1"/>
    <col min="8193" max="8193" width="14.7109375" style="44" customWidth="1"/>
    <col min="8194" max="8194" width="12.140625" style="44" customWidth="1"/>
    <col min="8195" max="8195" width="9.28515625" style="44" customWidth="1"/>
    <col min="8196" max="8196" width="12.28515625" style="44" customWidth="1"/>
    <col min="8197" max="8197" width="15.85546875" style="44" customWidth="1"/>
    <col min="8198" max="8441" width="14.85546875" style="44"/>
    <col min="8442" max="8442" width="10.140625" style="44" customWidth="1"/>
    <col min="8443" max="8443" width="14.42578125" style="44" customWidth="1"/>
    <col min="8444" max="8444" width="31.42578125" style="44" customWidth="1"/>
    <col min="8445" max="8445" width="10.5703125" style="44" customWidth="1"/>
    <col min="8446" max="8446" width="14.42578125" style="44" customWidth="1"/>
    <col min="8447" max="8447" width="12.42578125" style="44" customWidth="1"/>
    <col min="8448" max="8448" width="34.7109375" style="44" customWidth="1"/>
    <col min="8449" max="8449" width="14.7109375" style="44" customWidth="1"/>
    <col min="8450" max="8450" width="12.140625" style="44" customWidth="1"/>
    <col min="8451" max="8451" width="9.28515625" style="44" customWidth="1"/>
    <col min="8452" max="8452" width="12.28515625" style="44" customWidth="1"/>
    <col min="8453" max="8453" width="15.85546875" style="44" customWidth="1"/>
    <col min="8454" max="8697" width="14.85546875" style="44"/>
    <col min="8698" max="8698" width="10.140625" style="44" customWidth="1"/>
    <col min="8699" max="8699" width="14.42578125" style="44" customWidth="1"/>
    <col min="8700" max="8700" width="31.42578125" style="44" customWidth="1"/>
    <col min="8701" max="8701" width="10.5703125" style="44" customWidth="1"/>
    <col min="8702" max="8702" width="14.42578125" style="44" customWidth="1"/>
    <col min="8703" max="8703" width="12.42578125" style="44" customWidth="1"/>
    <col min="8704" max="8704" width="34.7109375" style="44" customWidth="1"/>
    <col min="8705" max="8705" width="14.7109375" style="44" customWidth="1"/>
    <col min="8706" max="8706" width="12.140625" style="44" customWidth="1"/>
    <col min="8707" max="8707" width="9.28515625" style="44" customWidth="1"/>
    <col min="8708" max="8708" width="12.28515625" style="44" customWidth="1"/>
    <col min="8709" max="8709" width="15.85546875" style="44" customWidth="1"/>
    <col min="8710" max="8953" width="14.85546875" style="44"/>
    <col min="8954" max="8954" width="10.140625" style="44" customWidth="1"/>
    <col min="8955" max="8955" width="14.42578125" style="44" customWidth="1"/>
    <col min="8956" max="8956" width="31.42578125" style="44" customWidth="1"/>
    <col min="8957" max="8957" width="10.5703125" style="44" customWidth="1"/>
    <col min="8958" max="8958" width="14.42578125" style="44" customWidth="1"/>
    <col min="8959" max="8959" width="12.42578125" style="44" customWidth="1"/>
    <col min="8960" max="8960" width="34.7109375" style="44" customWidth="1"/>
    <col min="8961" max="8961" width="14.7109375" style="44" customWidth="1"/>
    <col min="8962" max="8962" width="12.140625" style="44" customWidth="1"/>
    <col min="8963" max="8963" width="9.28515625" style="44" customWidth="1"/>
    <col min="8964" max="8964" width="12.28515625" style="44" customWidth="1"/>
    <col min="8965" max="8965" width="15.85546875" style="44" customWidth="1"/>
    <col min="8966" max="9209" width="14.85546875" style="44"/>
    <col min="9210" max="9210" width="10.140625" style="44" customWidth="1"/>
    <col min="9211" max="9211" width="14.42578125" style="44" customWidth="1"/>
    <col min="9212" max="9212" width="31.42578125" style="44" customWidth="1"/>
    <col min="9213" max="9213" width="10.5703125" style="44" customWidth="1"/>
    <col min="9214" max="9214" width="14.42578125" style="44" customWidth="1"/>
    <col min="9215" max="9215" width="12.42578125" style="44" customWidth="1"/>
    <col min="9216" max="9216" width="34.7109375" style="44" customWidth="1"/>
    <col min="9217" max="9217" width="14.7109375" style="44" customWidth="1"/>
    <col min="9218" max="9218" width="12.140625" style="44" customWidth="1"/>
    <col min="9219" max="9219" width="9.28515625" style="44" customWidth="1"/>
    <col min="9220" max="9220" width="12.28515625" style="44" customWidth="1"/>
    <col min="9221" max="9221" width="15.85546875" style="44" customWidth="1"/>
    <col min="9222" max="9465" width="14.85546875" style="44"/>
    <col min="9466" max="9466" width="10.140625" style="44" customWidth="1"/>
    <col min="9467" max="9467" width="14.42578125" style="44" customWidth="1"/>
    <col min="9468" max="9468" width="31.42578125" style="44" customWidth="1"/>
    <col min="9469" max="9469" width="10.5703125" style="44" customWidth="1"/>
    <col min="9470" max="9470" width="14.42578125" style="44" customWidth="1"/>
    <col min="9471" max="9471" width="12.42578125" style="44" customWidth="1"/>
    <col min="9472" max="9472" width="34.7109375" style="44" customWidth="1"/>
    <col min="9473" max="9473" width="14.7109375" style="44" customWidth="1"/>
    <col min="9474" max="9474" width="12.140625" style="44" customWidth="1"/>
    <col min="9475" max="9475" width="9.28515625" style="44" customWidth="1"/>
    <col min="9476" max="9476" width="12.28515625" style="44" customWidth="1"/>
    <col min="9477" max="9477" width="15.85546875" style="44" customWidth="1"/>
    <col min="9478" max="9721" width="14.85546875" style="44"/>
    <col min="9722" max="9722" width="10.140625" style="44" customWidth="1"/>
    <col min="9723" max="9723" width="14.42578125" style="44" customWidth="1"/>
    <col min="9724" max="9724" width="31.42578125" style="44" customWidth="1"/>
    <col min="9725" max="9725" width="10.5703125" style="44" customWidth="1"/>
    <col min="9726" max="9726" width="14.42578125" style="44" customWidth="1"/>
    <col min="9727" max="9727" width="12.42578125" style="44" customWidth="1"/>
    <col min="9728" max="9728" width="34.7109375" style="44" customWidth="1"/>
    <col min="9729" max="9729" width="14.7109375" style="44" customWidth="1"/>
    <col min="9730" max="9730" width="12.140625" style="44" customWidth="1"/>
    <col min="9731" max="9731" width="9.28515625" style="44" customWidth="1"/>
    <col min="9732" max="9732" width="12.28515625" style="44" customWidth="1"/>
    <col min="9733" max="9733" width="15.85546875" style="44" customWidth="1"/>
    <col min="9734" max="9977" width="14.85546875" style="44"/>
    <col min="9978" max="9978" width="10.140625" style="44" customWidth="1"/>
    <col min="9979" max="9979" width="14.42578125" style="44" customWidth="1"/>
    <col min="9980" max="9980" width="31.42578125" style="44" customWidth="1"/>
    <col min="9981" max="9981" width="10.5703125" style="44" customWidth="1"/>
    <col min="9982" max="9982" width="14.42578125" style="44" customWidth="1"/>
    <col min="9983" max="9983" width="12.42578125" style="44" customWidth="1"/>
    <col min="9984" max="9984" width="34.7109375" style="44" customWidth="1"/>
    <col min="9985" max="9985" width="14.7109375" style="44" customWidth="1"/>
    <col min="9986" max="9986" width="12.140625" style="44" customWidth="1"/>
    <col min="9987" max="9987" width="9.28515625" style="44" customWidth="1"/>
    <col min="9988" max="9988" width="12.28515625" style="44" customWidth="1"/>
    <col min="9989" max="9989" width="15.85546875" style="44" customWidth="1"/>
    <col min="9990" max="10233" width="14.85546875" style="44"/>
    <col min="10234" max="10234" width="10.140625" style="44" customWidth="1"/>
    <col min="10235" max="10235" width="14.42578125" style="44" customWidth="1"/>
    <col min="10236" max="10236" width="31.42578125" style="44" customWidth="1"/>
    <col min="10237" max="10237" width="10.5703125" style="44" customWidth="1"/>
    <col min="10238" max="10238" width="14.42578125" style="44" customWidth="1"/>
    <col min="10239" max="10239" width="12.42578125" style="44" customWidth="1"/>
    <col min="10240" max="10240" width="34.7109375" style="44" customWidth="1"/>
    <col min="10241" max="10241" width="14.7109375" style="44" customWidth="1"/>
    <col min="10242" max="10242" width="12.140625" style="44" customWidth="1"/>
    <col min="10243" max="10243" width="9.28515625" style="44" customWidth="1"/>
    <col min="10244" max="10244" width="12.28515625" style="44" customWidth="1"/>
    <col min="10245" max="10245" width="15.85546875" style="44" customWidth="1"/>
    <col min="10246" max="10489" width="14.85546875" style="44"/>
    <col min="10490" max="10490" width="10.140625" style="44" customWidth="1"/>
    <col min="10491" max="10491" width="14.42578125" style="44" customWidth="1"/>
    <col min="10492" max="10492" width="31.42578125" style="44" customWidth="1"/>
    <col min="10493" max="10493" width="10.5703125" style="44" customWidth="1"/>
    <col min="10494" max="10494" width="14.42578125" style="44" customWidth="1"/>
    <col min="10495" max="10495" width="12.42578125" style="44" customWidth="1"/>
    <col min="10496" max="10496" width="34.7109375" style="44" customWidth="1"/>
    <col min="10497" max="10497" width="14.7109375" style="44" customWidth="1"/>
    <col min="10498" max="10498" width="12.140625" style="44" customWidth="1"/>
    <col min="10499" max="10499" width="9.28515625" style="44" customWidth="1"/>
    <col min="10500" max="10500" width="12.28515625" style="44" customWidth="1"/>
    <col min="10501" max="10501" width="15.85546875" style="44" customWidth="1"/>
    <col min="10502" max="10745" width="14.85546875" style="44"/>
    <col min="10746" max="10746" width="10.140625" style="44" customWidth="1"/>
    <col min="10747" max="10747" width="14.42578125" style="44" customWidth="1"/>
    <col min="10748" max="10748" width="31.42578125" style="44" customWidth="1"/>
    <col min="10749" max="10749" width="10.5703125" style="44" customWidth="1"/>
    <col min="10750" max="10750" width="14.42578125" style="44" customWidth="1"/>
    <col min="10751" max="10751" width="12.42578125" style="44" customWidth="1"/>
    <col min="10752" max="10752" width="34.7109375" style="44" customWidth="1"/>
    <col min="10753" max="10753" width="14.7109375" style="44" customWidth="1"/>
    <col min="10754" max="10754" width="12.140625" style="44" customWidth="1"/>
    <col min="10755" max="10755" width="9.28515625" style="44" customWidth="1"/>
    <col min="10756" max="10756" width="12.28515625" style="44" customWidth="1"/>
    <col min="10757" max="10757" width="15.85546875" style="44" customWidth="1"/>
    <col min="10758" max="11001" width="14.85546875" style="44"/>
    <col min="11002" max="11002" width="10.140625" style="44" customWidth="1"/>
    <col min="11003" max="11003" width="14.42578125" style="44" customWidth="1"/>
    <col min="11004" max="11004" width="31.42578125" style="44" customWidth="1"/>
    <col min="11005" max="11005" width="10.5703125" style="44" customWidth="1"/>
    <col min="11006" max="11006" width="14.42578125" style="44" customWidth="1"/>
    <col min="11007" max="11007" width="12.42578125" style="44" customWidth="1"/>
    <col min="11008" max="11008" width="34.7109375" style="44" customWidth="1"/>
    <col min="11009" max="11009" width="14.7109375" style="44" customWidth="1"/>
    <col min="11010" max="11010" width="12.140625" style="44" customWidth="1"/>
    <col min="11011" max="11011" width="9.28515625" style="44" customWidth="1"/>
    <col min="11012" max="11012" width="12.28515625" style="44" customWidth="1"/>
    <col min="11013" max="11013" width="15.85546875" style="44" customWidth="1"/>
    <col min="11014" max="11257" width="14.85546875" style="44"/>
    <col min="11258" max="11258" width="10.140625" style="44" customWidth="1"/>
    <col min="11259" max="11259" width="14.42578125" style="44" customWidth="1"/>
    <col min="11260" max="11260" width="31.42578125" style="44" customWidth="1"/>
    <col min="11261" max="11261" width="10.5703125" style="44" customWidth="1"/>
    <col min="11262" max="11262" width="14.42578125" style="44" customWidth="1"/>
    <col min="11263" max="11263" width="12.42578125" style="44" customWidth="1"/>
    <col min="11264" max="11264" width="34.7109375" style="44" customWidth="1"/>
    <col min="11265" max="11265" width="14.7109375" style="44" customWidth="1"/>
    <col min="11266" max="11266" width="12.140625" style="44" customWidth="1"/>
    <col min="11267" max="11267" width="9.28515625" style="44" customWidth="1"/>
    <col min="11268" max="11268" width="12.28515625" style="44" customWidth="1"/>
    <col min="11269" max="11269" width="15.85546875" style="44" customWidth="1"/>
    <col min="11270" max="11513" width="14.85546875" style="44"/>
    <col min="11514" max="11514" width="10.140625" style="44" customWidth="1"/>
    <col min="11515" max="11515" width="14.42578125" style="44" customWidth="1"/>
    <col min="11516" max="11516" width="31.42578125" style="44" customWidth="1"/>
    <col min="11517" max="11517" width="10.5703125" style="44" customWidth="1"/>
    <col min="11518" max="11518" width="14.42578125" style="44" customWidth="1"/>
    <col min="11519" max="11519" width="12.42578125" style="44" customWidth="1"/>
    <col min="11520" max="11520" width="34.7109375" style="44" customWidth="1"/>
    <col min="11521" max="11521" width="14.7109375" style="44" customWidth="1"/>
    <col min="11522" max="11522" width="12.140625" style="44" customWidth="1"/>
    <col min="11523" max="11523" width="9.28515625" style="44" customWidth="1"/>
    <col min="11524" max="11524" width="12.28515625" style="44" customWidth="1"/>
    <col min="11525" max="11525" width="15.85546875" style="44" customWidth="1"/>
    <col min="11526" max="11769" width="14.85546875" style="44"/>
    <col min="11770" max="11770" width="10.140625" style="44" customWidth="1"/>
    <col min="11771" max="11771" width="14.42578125" style="44" customWidth="1"/>
    <col min="11772" max="11772" width="31.42578125" style="44" customWidth="1"/>
    <col min="11773" max="11773" width="10.5703125" style="44" customWidth="1"/>
    <col min="11774" max="11774" width="14.42578125" style="44" customWidth="1"/>
    <col min="11775" max="11775" width="12.42578125" style="44" customWidth="1"/>
    <col min="11776" max="11776" width="34.7109375" style="44" customWidth="1"/>
    <col min="11777" max="11777" width="14.7109375" style="44" customWidth="1"/>
    <col min="11778" max="11778" width="12.140625" style="44" customWidth="1"/>
    <col min="11779" max="11779" width="9.28515625" style="44" customWidth="1"/>
    <col min="11780" max="11780" width="12.28515625" style="44" customWidth="1"/>
    <col min="11781" max="11781" width="15.85546875" style="44" customWidth="1"/>
    <col min="11782" max="12025" width="14.85546875" style="44"/>
    <col min="12026" max="12026" width="10.140625" style="44" customWidth="1"/>
    <col min="12027" max="12027" width="14.42578125" style="44" customWidth="1"/>
    <col min="12028" max="12028" width="31.42578125" style="44" customWidth="1"/>
    <col min="12029" max="12029" width="10.5703125" style="44" customWidth="1"/>
    <col min="12030" max="12030" width="14.42578125" style="44" customWidth="1"/>
    <col min="12031" max="12031" width="12.42578125" style="44" customWidth="1"/>
    <col min="12032" max="12032" width="34.7109375" style="44" customWidth="1"/>
    <col min="12033" max="12033" width="14.7109375" style="44" customWidth="1"/>
    <col min="12034" max="12034" width="12.140625" style="44" customWidth="1"/>
    <col min="12035" max="12035" width="9.28515625" style="44" customWidth="1"/>
    <col min="12036" max="12036" width="12.28515625" style="44" customWidth="1"/>
    <col min="12037" max="12037" width="15.85546875" style="44" customWidth="1"/>
    <col min="12038" max="12281" width="14.85546875" style="44"/>
    <col min="12282" max="12282" width="10.140625" style="44" customWidth="1"/>
    <col min="12283" max="12283" width="14.42578125" style="44" customWidth="1"/>
    <col min="12284" max="12284" width="31.42578125" style="44" customWidth="1"/>
    <col min="12285" max="12285" width="10.5703125" style="44" customWidth="1"/>
    <col min="12286" max="12286" width="14.42578125" style="44" customWidth="1"/>
    <col min="12287" max="12287" width="12.42578125" style="44" customWidth="1"/>
    <col min="12288" max="12288" width="34.7109375" style="44" customWidth="1"/>
    <col min="12289" max="12289" width="14.7109375" style="44" customWidth="1"/>
    <col min="12290" max="12290" width="12.140625" style="44" customWidth="1"/>
    <col min="12291" max="12291" width="9.28515625" style="44" customWidth="1"/>
    <col min="12292" max="12292" width="12.28515625" style="44" customWidth="1"/>
    <col min="12293" max="12293" width="15.85546875" style="44" customWidth="1"/>
    <col min="12294" max="12537" width="14.85546875" style="44"/>
    <col min="12538" max="12538" width="10.140625" style="44" customWidth="1"/>
    <col min="12539" max="12539" width="14.42578125" style="44" customWidth="1"/>
    <col min="12540" max="12540" width="31.42578125" style="44" customWidth="1"/>
    <col min="12541" max="12541" width="10.5703125" style="44" customWidth="1"/>
    <col min="12542" max="12542" width="14.42578125" style="44" customWidth="1"/>
    <col min="12543" max="12543" width="12.42578125" style="44" customWidth="1"/>
    <col min="12544" max="12544" width="34.7109375" style="44" customWidth="1"/>
    <col min="12545" max="12545" width="14.7109375" style="44" customWidth="1"/>
    <col min="12546" max="12546" width="12.140625" style="44" customWidth="1"/>
    <col min="12547" max="12547" width="9.28515625" style="44" customWidth="1"/>
    <col min="12548" max="12548" width="12.28515625" style="44" customWidth="1"/>
    <col min="12549" max="12549" width="15.85546875" style="44" customWidth="1"/>
    <col min="12550" max="12793" width="14.85546875" style="44"/>
    <col min="12794" max="12794" width="10.140625" style="44" customWidth="1"/>
    <col min="12795" max="12795" width="14.42578125" style="44" customWidth="1"/>
    <col min="12796" max="12796" width="31.42578125" style="44" customWidth="1"/>
    <col min="12797" max="12797" width="10.5703125" style="44" customWidth="1"/>
    <col min="12798" max="12798" width="14.42578125" style="44" customWidth="1"/>
    <col min="12799" max="12799" width="12.42578125" style="44" customWidth="1"/>
    <col min="12800" max="12800" width="34.7109375" style="44" customWidth="1"/>
    <col min="12801" max="12801" width="14.7109375" style="44" customWidth="1"/>
    <col min="12802" max="12802" width="12.140625" style="44" customWidth="1"/>
    <col min="12803" max="12803" width="9.28515625" style="44" customWidth="1"/>
    <col min="12804" max="12804" width="12.28515625" style="44" customWidth="1"/>
    <col min="12805" max="12805" width="15.85546875" style="44" customWidth="1"/>
    <col min="12806" max="13049" width="14.85546875" style="44"/>
    <col min="13050" max="13050" width="10.140625" style="44" customWidth="1"/>
    <col min="13051" max="13051" width="14.42578125" style="44" customWidth="1"/>
    <col min="13052" max="13052" width="31.42578125" style="44" customWidth="1"/>
    <col min="13053" max="13053" width="10.5703125" style="44" customWidth="1"/>
    <col min="13054" max="13054" width="14.42578125" style="44" customWidth="1"/>
    <col min="13055" max="13055" width="12.42578125" style="44" customWidth="1"/>
    <col min="13056" max="13056" width="34.7109375" style="44" customWidth="1"/>
    <col min="13057" max="13057" width="14.7109375" style="44" customWidth="1"/>
    <col min="13058" max="13058" width="12.140625" style="44" customWidth="1"/>
    <col min="13059" max="13059" width="9.28515625" style="44" customWidth="1"/>
    <col min="13060" max="13060" width="12.28515625" style="44" customWidth="1"/>
    <col min="13061" max="13061" width="15.85546875" style="44" customWidth="1"/>
    <col min="13062" max="13305" width="14.85546875" style="44"/>
    <col min="13306" max="13306" width="10.140625" style="44" customWidth="1"/>
    <col min="13307" max="13307" width="14.42578125" style="44" customWidth="1"/>
    <col min="13308" max="13308" width="31.42578125" style="44" customWidth="1"/>
    <col min="13309" max="13309" width="10.5703125" style="44" customWidth="1"/>
    <col min="13310" max="13310" width="14.42578125" style="44" customWidth="1"/>
    <col min="13311" max="13311" width="12.42578125" style="44" customWidth="1"/>
    <col min="13312" max="13312" width="34.7109375" style="44" customWidth="1"/>
    <col min="13313" max="13313" width="14.7109375" style="44" customWidth="1"/>
    <col min="13314" max="13314" width="12.140625" style="44" customWidth="1"/>
    <col min="13315" max="13315" width="9.28515625" style="44" customWidth="1"/>
    <col min="13316" max="13316" width="12.28515625" style="44" customWidth="1"/>
    <col min="13317" max="13317" width="15.85546875" style="44" customWidth="1"/>
    <col min="13318" max="13561" width="14.85546875" style="44"/>
    <col min="13562" max="13562" width="10.140625" style="44" customWidth="1"/>
    <col min="13563" max="13563" width="14.42578125" style="44" customWidth="1"/>
    <col min="13564" max="13564" width="31.42578125" style="44" customWidth="1"/>
    <col min="13565" max="13565" width="10.5703125" style="44" customWidth="1"/>
    <col min="13566" max="13566" width="14.42578125" style="44" customWidth="1"/>
    <col min="13567" max="13567" width="12.42578125" style="44" customWidth="1"/>
    <col min="13568" max="13568" width="34.7109375" style="44" customWidth="1"/>
    <col min="13569" max="13569" width="14.7109375" style="44" customWidth="1"/>
    <col min="13570" max="13570" width="12.140625" style="44" customWidth="1"/>
    <col min="13571" max="13571" width="9.28515625" style="44" customWidth="1"/>
    <col min="13572" max="13572" width="12.28515625" style="44" customWidth="1"/>
    <col min="13573" max="13573" width="15.85546875" style="44" customWidth="1"/>
    <col min="13574" max="13817" width="14.85546875" style="44"/>
    <col min="13818" max="13818" width="10.140625" style="44" customWidth="1"/>
    <col min="13819" max="13819" width="14.42578125" style="44" customWidth="1"/>
    <col min="13820" max="13820" width="31.42578125" style="44" customWidth="1"/>
    <col min="13821" max="13821" width="10.5703125" style="44" customWidth="1"/>
    <col min="13822" max="13822" width="14.42578125" style="44" customWidth="1"/>
    <col min="13823" max="13823" width="12.42578125" style="44" customWidth="1"/>
    <col min="13824" max="13824" width="34.7109375" style="44" customWidth="1"/>
    <col min="13825" max="13825" width="14.7109375" style="44" customWidth="1"/>
    <col min="13826" max="13826" width="12.140625" style="44" customWidth="1"/>
    <col min="13827" max="13827" width="9.28515625" style="44" customWidth="1"/>
    <col min="13828" max="13828" width="12.28515625" style="44" customWidth="1"/>
    <col min="13829" max="13829" width="15.85546875" style="44" customWidth="1"/>
    <col min="13830" max="14073" width="14.85546875" style="44"/>
    <col min="14074" max="14074" width="10.140625" style="44" customWidth="1"/>
    <col min="14075" max="14075" width="14.42578125" style="44" customWidth="1"/>
    <col min="14076" max="14076" width="31.42578125" style="44" customWidth="1"/>
    <col min="14077" max="14077" width="10.5703125" style="44" customWidth="1"/>
    <col min="14078" max="14078" width="14.42578125" style="44" customWidth="1"/>
    <col min="14079" max="14079" width="12.42578125" style="44" customWidth="1"/>
    <col min="14080" max="14080" width="34.7109375" style="44" customWidth="1"/>
    <col min="14081" max="14081" width="14.7109375" style="44" customWidth="1"/>
    <col min="14082" max="14082" width="12.140625" style="44" customWidth="1"/>
    <col min="14083" max="14083" width="9.28515625" style="44" customWidth="1"/>
    <col min="14084" max="14084" width="12.28515625" style="44" customWidth="1"/>
    <col min="14085" max="14085" width="15.85546875" style="44" customWidth="1"/>
    <col min="14086" max="14329" width="14.85546875" style="44"/>
    <col min="14330" max="14330" width="10.140625" style="44" customWidth="1"/>
    <col min="14331" max="14331" width="14.42578125" style="44" customWidth="1"/>
    <col min="14332" max="14332" width="31.42578125" style="44" customWidth="1"/>
    <col min="14333" max="14333" width="10.5703125" style="44" customWidth="1"/>
    <col min="14334" max="14334" width="14.42578125" style="44" customWidth="1"/>
    <col min="14335" max="14335" width="12.42578125" style="44" customWidth="1"/>
    <col min="14336" max="14336" width="34.7109375" style="44" customWidth="1"/>
    <col min="14337" max="14337" width="14.7109375" style="44" customWidth="1"/>
    <col min="14338" max="14338" width="12.140625" style="44" customWidth="1"/>
    <col min="14339" max="14339" width="9.28515625" style="44" customWidth="1"/>
    <col min="14340" max="14340" width="12.28515625" style="44" customWidth="1"/>
    <col min="14341" max="14341" width="15.85546875" style="44" customWidth="1"/>
    <col min="14342" max="14585" width="14.85546875" style="44"/>
    <col min="14586" max="14586" width="10.140625" style="44" customWidth="1"/>
    <col min="14587" max="14587" width="14.42578125" style="44" customWidth="1"/>
    <col min="14588" max="14588" width="31.42578125" style="44" customWidth="1"/>
    <col min="14589" max="14589" width="10.5703125" style="44" customWidth="1"/>
    <col min="14590" max="14590" width="14.42578125" style="44" customWidth="1"/>
    <col min="14591" max="14591" width="12.42578125" style="44" customWidth="1"/>
    <col min="14592" max="14592" width="34.7109375" style="44" customWidth="1"/>
    <col min="14593" max="14593" width="14.7109375" style="44" customWidth="1"/>
    <col min="14594" max="14594" width="12.140625" style="44" customWidth="1"/>
    <col min="14595" max="14595" width="9.28515625" style="44" customWidth="1"/>
    <col min="14596" max="14596" width="12.28515625" style="44" customWidth="1"/>
    <col min="14597" max="14597" width="15.85546875" style="44" customWidth="1"/>
    <col min="14598" max="14841" width="14.85546875" style="44"/>
    <col min="14842" max="14842" width="10.140625" style="44" customWidth="1"/>
    <col min="14843" max="14843" width="14.42578125" style="44" customWidth="1"/>
    <col min="14844" max="14844" width="31.42578125" style="44" customWidth="1"/>
    <col min="14845" max="14845" width="10.5703125" style="44" customWidth="1"/>
    <col min="14846" max="14846" width="14.42578125" style="44" customWidth="1"/>
    <col min="14847" max="14847" width="12.42578125" style="44" customWidth="1"/>
    <col min="14848" max="14848" width="34.7109375" style="44" customWidth="1"/>
    <col min="14849" max="14849" width="14.7109375" style="44" customWidth="1"/>
    <col min="14850" max="14850" width="12.140625" style="44" customWidth="1"/>
    <col min="14851" max="14851" width="9.28515625" style="44" customWidth="1"/>
    <col min="14852" max="14852" width="12.28515625" style="44" customWidth="1"/>
    <col min="14853" max="14853" width="15.85546875" style="44" customWidth="1"/>
    <col min="14854" max="15097" width="14.85546875" style="44"/>
    <col min="15098" max="15098" width="10.140625" style="44" customWidth="1"/>
    <col min="15099" max="15099" width="14.42578125" style="44" customWidth="1"/>
    <col min="15100" max="15100" width="31.42578125" style="44" customWidth="1"/>
    <col min="15101" max="15101" width="10.5703125" style="44" customWidth="1"/>
    <col min="15102" max="15102" width="14.42578125" style="44" customWidth="1"/>
    <col min="15103" max="15103" width="12.42578125" style="44" customWidth="1"/>
    <col min="15104" max="15104" width="34.7109375" style="44" customWidth="1"/>
    <col min="15105" max="15105" width="14.7109375" style="44" customWidth="1"/>
    <col min="15106" max="15106" width="12.140625" style="44" customWidth="1"/>
    <col min="15107" max="15107" width="9.28515625" style="44" customWidth="1"/>
    <col min="15108" max="15108" width="12.28515625" style="44" customWidth="1"/>
    <col min="15109" max="15109" width="15.85546875" style="44" customWidth="1"/>
    <col min="15110" max="15353" width="14.85546875" style="44"/>
    <col min="15354" max="15354" width="10.140625" style="44" customWidth="1"/>
    <col min="15355" max="15355" width="14.42578125" style="44" customWidth="1"/>
    <col min="15356" max="15356" width="31.42578125" style="44" customWidth="1"/>
    <col min="15357" max="15357" width="10.5703125" style="44" customWidth="1"/>
    <col min="15358" max="15358" width="14.42578125" style="44" customWidth="1"/>
    <col min="15359" max="15359" width="12.42578125" style="44" customWidth="1"/>
    <col min="15360" max="15360" width="34.7109375" style="44" customWidth="1"/>
    <col min="15361" max="15361" width="14.7109375" style="44" customWidth="1"/>
    <col min="15362" max="15362" width="12.140625" style="44" customWidth="1"/>
    <col min="15363" max="15363" width="9.28515625" style="44" customWidth="1"/>
    <col min="15364" max="15364" width="12.28515625" style="44" customWidth="1"/>
    <col min="15365" max="15365" width="15.85546875" style="44" customWidth="1"/>
    <col min="15366" max="15609" width="14.85546875" style="44"/>
    <col min="15610" max="15610" width="10.140625" style="44" customWidth="1"/>
    <col min="15611" max="15611" width="14.42578125" style="44" customWidth="1"/>
    <col min="15612" max="15612" width="31.42578125" style="44" customWidth="1"/>
    <col min="15613" max="15613" width="10.5703125" style="44" customWidth="1"/>
    <col min="15614" max="15614" width="14.42578125" style="44" customWidth="1"/>
    <col min="15615" max="15615" width="12.42578125" style="44" customWidth="1"/>
    <col min="15616" max="15616" width="34.7109375" style="44" customWidth="1"/>
    <col min="15617" max="15617" width="14.7109375" style="44" customWidth="1"/>
    <col min="15618" max="15618" width="12.140625" style="44" customWidth="1"/>
    <col min="15619" max="15619" width="9.28515625" style="44" customWidth="1"/>
    <col min="15620" max="15620" width="12.28515625" style="44" customWidth="1"/>
    <col min="15621" max="15621" width="15.85546875" style="44" customWidth="1"/>
    <col min="15622" max="15865" width="14.85546875" style="44"/>
    <col min="15866" max="15866" width="10.140625" style="44" customWidth="1"/>
    <col min="15867" max="15867" width="14.42578125" style="44" customWidth="1"/>
    <col min="15868" max="15868" width="31.42578125" style="44" customWidth="1"/>
    <col min="15869" max="15869" width="10.5703125" style="44" customWidth="1"/>
    <col min="15870" max="15870" width="14.42578125" style="44" customWidth="1"/>
    <col min="15871" max="15871" width="12.42578125" style="44" customWidth="1"/>
    <col min="15872" max="15872" width="34.7109375" style="44" customWidth="1"/>
    <col min="15873" max="15873" width="14.7109375" style="44" customWidth="1"/>
    <col min="15874" max="15874" width="12.140625" style="44" customWidth="1"/>
    <col min="15875" max="15875" width="9.28515625" style="44" customWidth="1"/>
    <col min="15876" max="15876" width="12.28515625" style="44" customWidth="1"/>
    <col min="15877" max="15877" width="15.85546875" style="44" customWidth="1"/>
    <col min="15878" max="16121" width="14.85546875" style="44"/>
    <col min="16122" max="16122" width="10.140625" style="44" customWidth="1"/>
    <col min="16123" max="16123" width="14.42578125" style="44" customWidth="1"/>
    <col min="16124" max="16124" width="31.42578125" style="44" customWidth="1"/>
    <col min="16125" max="16125" width="10.5703125" style="44" customWidth="1"/>
    <col min="16126" max="16126" width="14.42578125" style="44" customWidth="1"/>
    <col min="16127" max="16127" width="12.42578125" style="44" customWidth="1"/>
    <col min="16128" max="16128" width="34.7109375" style="44" customWidth="1"/>
    <col min="16129" max="16129" width="14.7109375" style="44" customWidth="1"/>
    <col min="16130" max="16130" width="12.140625" style="44" customWidth="1"/>
    <col min="16131" max="16131" width="9.28515625" style="44" customWidth="1"/>
    <col min="16132" max="16132" width="12.28515625" style="44" customWidth="1"/>
    <col min="16133" max="16133" width="15.85546875" style="44" customWidth="1"/>
    <col min="16134" max="16384" width="14.85546875" style="44"/>
  </cols>
  <sheetData>
    <row r="1" spans="1:49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49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49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49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49" s="1" customFormat="1" x14ac:dyDescent="0.25"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49" s="1" customFormat="1" x14ac:dyDescent="0.25">
      <c r="B6" s="54" t="s">
        <v>1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49" s="1" customFormat="1" x14ac:dyDescent="0.25">
      <c r="B7" s="55" t="s">
        <v>50</v>
      </c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49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49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s="3" customFormat="1" ht="29.25" customHeight="1" x14ac:dyDescent="0.25">
      <c r="B10" s="23">
        <v>1</v>
      </c>
      <c r="C10" s="20" t="s">
        <v>14</v>
      </c>
      <c r="D10" s="21" t="s">
        <v>15</v>
      </c>
      <c r="E10" s="22">
        <v>795</v>
      </c>
      <c r="F10" s="47" t="s">
        <v>16</v>
      </c>
      <c r="G10" s="24">
        <v>44054</v>
      </c>
      <c r="H10" s="53" t="s">
        <v>17</v>
      </c>
      <c r="I10" s="26"/>
      <c r="J10" s="26"/>
      <c r="K10" s="26"/>
      <c r="L10" s="26">
        <v>462692.16</v>
      </c>
      <c r="M10" s="26">
        <f>I10+J10+K10+L10</f>
        <v>462692.16</v>
      </c>
    </row>
    <row r="11" spans="1:49" s="3" customFormat="1" ht="35.25" customHeight="1" x14ac:dyDescent="0.25">
      <c r="B11" s="23">
        <v>2</v>
      </c>
      <c r="C11" s="20">
        <v>430019501</v>
      </c>
      <c r="D11" s="21" t="s">
        <v>35</v>
      </c>
      <c r="E11" s="22">
        <v>4429</v>
      </c>
      <c r="F11" s="47" t="s">
        <v>36</v>
      </c>
      <c r="G11" s="24">
        <v>46024</v>
      </c>
      <c r="H11" s="53" t="s">
        <v>37</v>
      </c>
      <c r="I11" s="26"/>
      <c r="J11" s="26">
        <v>10870</v>
      </c>
      <c r="K11" s="26"/>
      <c r="L11" s="51"/>
      <c r="M11" s="52">
        <f>SUM(I11:L11)</f>
        <v>10870</v>
      </c>
    </row>
    <row r="12" spans="1:49" s="3" customFormat="1" ht="35.25" customHeight="1" x14ac:dyDescent="0.25">
      <c r="B12" s="23">
        <v>3</v>
      </c>
      <c r="C12" s="20">
        <v>430019501</v>
      </c>
      <c r="D12" s="21" t="s">
        <v>35</v>
      </c>
      <c r="E12" s="22">
        <v>4499</v>
      </c>
      <c r="F12" s="47" t="s">
        <v>51</v>
      </c>
      <c r="G12" s="24">
        <v>46055</v>
      </c>
      <c r="H12" s="53" t="s">
        <v>52</v>
      </c>
      <c r="I12" s="26">
        <v>10870</v>
      </c>
      <c r="J12" s="26"/>
      <c r="K12" s="26"/>
      <c r="L12" s="51"/>
      <c r="M12" s="52">
        <f>SUM(I12:L12)</f>
        <v>10870</v>
      </c>
    </row>
    <row r="13" spans="1:49" s="3" customFormat="1" ht="31.5" customHeight="1" x14ac:dyDescent="0.25">
      <c r="B13" s="23">
        <v>4</v>
      </c>
      <c r="C13" s="20">
        <v>101794747</v>
      </c>
      <c r="D13" s="21" t="s">
        <v>39</v>
      </c>
      <c r="E13" s="22">
        <v>1550670</v>
      </c>
      <c r="F13" s="47" t="s">
        <v>53</v>
      </c>
      <c r="G13" s="24">
        <v>46057</v>
      </c>
      <c r="H13" s="53" t="s">
        <v>54</v>
      </c>
      <c r="I13" s="26">
        <v>3100</v>
      </c>
      <c r="J13" s="26"/>
      <c r="K13" s="26"/>
      <c r="L13" s="51"/>
      <c r="M13" s="52">
        <f>SUM(I13:L13)</f>
        <v>3100</v>
      </c>
    </row>
    <row r="14" spans="1:49" s="3" customFormat="1" ht="31.5" customHeight="1" x14ac:dyDescent="0.25">
      <c r="B14" s="23">
        <v>5</v>
      </c>
      <c r="C14" s="20">
        <v>101794747</v>
      </c>
      <c r="D14" s="21" t="s">
        <v>39</v>
      </c>
      <c r="E14" s="22">
        <v>1553360</v>
      </c>
      <c r="F14" s="47" t="s">
        <v>55</v>
      </c>
      <c r="G14" s="24">
        <v>46064</v>
      </c>
      <c r="H14" s="53" t="s">
        <v>54</v>
      </c>
      <c r="I14" s="26">
        <v>3100</v>
      </c>
      <c r="J14" s="26"/>
      <c r="K14" s="26"/>
      <c r="L14" s="51"/>
      <c r="M14" s="52">
        <f t="shared" ref="M14:M27" si="0">SUM(I14:L14)</f>
        <v>3100</v>
      </c>
    </row>
    <row r="15" spans="1:49" s="3" customFormat="1" ht="35.25" customHeight="1" x14ac:dyDescent="0.25">
      <c r="B15" s="23">
        <v>6</v>
      </c>
      <c r="C15" s="20">
        <v>101794747</v>
      </c>
      <c r="D15" s="21" t="s">
        <v>39</v>
      </c>
      <c r="E15" s="22">
        <v>1553362</v>
      </c>
      <c r="F15" s="47" t="s">
        <v>56</v>
      </c>
      <c r="G15" s="24">
        <v>46064</v>
      </c>
      <c r="H15" s="53" t="s">
        <v>57</v>
      </c>
      <c r="I15" s="26">
        <v>725</v>
      </c>
      <c r="J15" s="26"/>
      <c r="K15" s="26"/>
      <c r="L15" s="51"/>
      <c r="M15" s="52">
        <f t="shared" si="0"/>
        <v>725</v>
      </c>
    </row>
    <row r="16" spans="1:49" s="3" customFormat="1" ht="24.75" customHeight="1" x14ac:dyDescent="0.25">
      <c r="B16" s="23">
        <v>7</v>
      </c>
      <c r="C16" s="20">
        <v>132486099</v>
      </c>
      <c r="D16" s="21" t="s">
        <v>58</v>
      </c>
      <c r="E16" s="49" t="s">
        <v>59</v>
      </c>
      <c r="F16" s="47" t="s">
        <v>60</v>
      </c>
      <c r="G16" s="24">
        <v>46069</v>
      </c>
      <c r="H16" s="53" t="s">
        <v>61</v>
      </c>
      <c r="I16" s="26">
        <v>79827</v>
      </c>
      <c r="J16" s="26"/>
      <c r="K16" s="26"/>
      <c r="L16" s="51"/>
      <c r="M16" s="52">
        <f t="shared" si="0"/>
        <v>79827</v>
      </c>
    </row>
    <row r="17" spans="1:49" s="3" customFormat="1" ht="24.75" customHeight="1" x14ac:dyDescent="0.25">
      <c r="B17" s="23">
        <v>8</v>
      </c>
      <c r="C17" s="20">
        <v>101794747</v>
      </c>
      <c r="D17" s="21" t="s">
        <v>39</v>
      </c>
      <c r="E17" s="49" t="s">
        <v>62</v>
      </c>
      <c r="F17" s="47" t="s">
        <v>63</v>
      </c>
      <c r="G17" s="24">
        <v>46073</v>
      </c>
      <c r="H17" s="53" t="s">
        <v>64</v>
      </c>
      <c r="I17" s="26">
        <v>3975</v>
      </c>
      <c r="J17" s="26"/>
      <c r="K17" s="26"/>
      <c r="L17" s="51"/>
      <c r="M17" s="52">
        <f t="shared" si="0"/>
        <v>3975</v>
      </c>
    </row>
    <row r="18" spans="1:49" s="3" customFormat="1" ht="24.75" customHeight="1" x14ac:dyDescent="0.25">
      <c r="B18" s="23">
        <v>9</v>
      </c>
      <c r="C18" s="50" t="s">
        <v>65</v>
      </c>
      <c r="D18" s="21" t="s">
        <v>66</v>
      </c>
      <c r="E18" s="49" t="s">
        <v>67</v>
      </c>
      <c r="F18" s="47" t="s">
        <v>68</v>
      </c>
      <c r="G18" s="24">
        <v>46076</v>
      </c>
      <c r="H18" s="53" t="s">
        <v>69</v>
      </c>
      <c r="I18" s="26">
        <v>232224</v>
      </c>
      <c r="J18" s="26"/>
      <c r="K18" s="26"/>
      <c r="L18" s="51"/>
      <c r="M18" s="52">
        <f t="shared" si="0"/>
        <v>232224</v>
      </c>
    </row>
    <row r="19" spans="1:49" s="3" customFormat="1" ht="24.75" customHeight="1" x14ac:dyDescent="0.25">
      <c r="B19" s="23">
        <v>10</v>
      </c>
      <c r="C19" s="20">
        <v>131159494</v>
      </c>
      <c r="D19" s="21" t="s">
        <v>70</v>
      </c>
      <c r="E19" s="49" t="s">
        <v>71</v>
      </c>
      <c r="F19" s="47" t="s">
        <v>72</v>
      </c>
      <c r="G19" s="24">
        <v>46076</v>
      </c>
      <c r="H19" s="53" t="s">
        <v>73</v>
      </c>
      <c r="I19" s="26">
        <v>85904</v>
      </c>
      <c r="J19" s="26"/>
      <c r="K19" s="26"/>
      <c r="L19" s="51"/>
      <c r="M19" s="52">
        <f t="shared" si="0"/>
        <v>85904</v>
      </c>
    </row>
    <row r="20" spans="1:49" s="3" customFormat="1" ht="24.75" customHeight="1" x14ac:dyDescent="0.25">
      <c r="B20" s="23">
        <v>11</v>
      </c>
      <c r="C20" s="20">
        <v>131159494</v>
      </c>
      <c r="D20" s="21" t="s">
        <v>70</v>
      </c>
      <c r="E20" s="49" t="s">
        <v>74</v>
      </c>
      <c r="F20" s="47" t="s">
        <v>75</v>
      </c>
      <c r="G20" s="24">
        <v>46077</v>
      </c>
      <c r="H20" s="53" t="s">
        <v>76</v>
      </c>
      <c r="I20" s="26">
        <v>29028</v>
      </c>
      <c r="J20" s="26"/>
      <c r="K20" s="26"/>
      <c r="L20" s="51"/>
      <c r="M20" s="52">
        <f t="shared" si="0"/>
        <v>29028</v>
      </c>
    </row>
    <row r="21" spans="1:49" s="3" customFormat="1" ht="24.75" customHeight="1" x14ac:dyDescent="0.25">
      <c r="B21" s="23">
        <v>12</v>
      </c>
      <c r="C21" s="20">
        <v>131159494</v>
      </c>
      <c r="D21" s="21" t="s">
        <v>70</v>
      </c>
      <c r="E21" s="49" t="s">
        <v>77</v>
      </c>
      <c r="F21" s="47" t="s">
        <v>78</v>
      </c>
      <c r="G21" s="24">
        <v>46077</v>
      </c>
      <c r="H21" s="53" t="s">
        <v>76</v>
      </c>
      <c r="I21" s="26">
        <v>16933</v>
      </c>
      <c r="J21" s="26"/>
      <c r="K21" s="26"/>
      <c r="L21" s="51"/>
      <c r="M21" s="52">
        <f t="shared" si="0"/>
        <v>16933</v>
      </c>
    </row>
    <row r="22" spans="1:49" s="3" customFormat="1" ht="24.75" customHeight="1" x14ac:dyDescent="0.25">
      <c r="B22" s="23">
        <v>13</v>
      </c>
      <c r="C22" s="20">
        <v>130774005</v>
      </c>
      <c r="D22" s="21" t="s">
        <v>79</v>
      </c>
      <c r="E22" s="49" t="s">
        <v>80</v>
      </c>
      <c r="F22" s="47" t="s">
        <v>81</v>
      </c>
      <c r="G22" s="24">
        <v>46077</v>
      </c>
      <c r="H22" s="53" t="s">
        <v>82</v>
      </c>
      <c r="I22" s="26">
        <v>14792.48</v>
      </c>
      <c r="J22" s="26"/>
      <c r="K22" s="26"/>
      <c r="L22" s="51"/>
      <c r="M22" s="52">
        <f t="shared" si="0"/>
        <v>14792.48</v>
      </c>
    </row>
    <row r="23" spans="1:49" s="3" customFormat="1" ht="24.75" customHeight="1" x14ac:dyDescent="0.25">
      <c r="B23" s="23">
        <v>14</v>
      </c>
      <c r="C23" s="20">
        <v>101162058</v>
      </c>
      <c r="D23" s="21" t="s">
        <v>83</v>
      </c>
      <c r="E23" s="49" t="s">
        <v>84</v>
      </c>
      <c r="F23" s="47" t="s">
        <v>85</v>
      </c>
      <c r="G23" s="24">
        <v>46078</v>
      </c>
      <c r="H23" s="53" t="s">
        <v>86</v>
      </c>
      <c r="I23" s="26">
        <v>15340</v>
      </c>
      <c r="J23" s="26"/>
      <c r="K23" s="26"/>
      <c r="L23" s="51"/>
      <c r="M23" s="52">
        <f t="shared" si="0"/>
        <v>15340</v>
      </c>
    </row>
    <row r="24" spans="1:49" s="3" customFormat="1" ht="24.75" customHeight="1" x14ac:dyDescent="0.25">
      <c r="B24" s="23">
        <v>15</v>
      </c>
      <c r="C24" s="20">
        <v>102620113</v>
      </c>
      <c r="D24" s="21" t="s">
        <v>96</v>
      </c>
      <c r="E24" s="22">
        <v>659</v>
      </c>
      <c r="F24" s="47" t="s">
        <v>87</v>
      </c>
      <c r="G24" s="24">
        <v>46079</v>
      </c>
      <c r="H24" s="53" t="s">
        <v>88</v>
      </c>
      <c r="I24" s="26">
        <v>1180000</v>
      </c>
      <c r="J24" s="26"/>
      <c r="K24" s="26"/>
      <c r="L24" s="51"/>
      <c r="M24" s="52">
        <f t="shared" si="0"/>
        <v>1180000</v>
      </c>
    </row>
    <row r="25" spans="1:49" s="3" customFormat="1" ht="24.75" customHeight="1" x14ac:dyDescent="0.25">
      <c r="B25" s="23">
        <v>16</v>
      </c>
      <c r="C25" s="20">
        <v>101001577</v>
      </c>
      <c r="D25" s="21" t="s">
        <v>89</v>
      </c>
      <c r="E25" s="49">
        <v>242</v>
      </c>
      <c r="F25" s="47" t="s">
        <v>90</v>
      </c>
      <c r="G25" s="24">
        <v>46080</v>
      </c>
      <c r="H25" s="53" t="s">
        <v>91</v>
      </c>
      <c r="I25" s="26">
        <v>137395</v>
      </c>
      <c r="J25" s="26"/>
      <c r="K25" s="26"/>
      <c r="L25" s="51"/>
      <c r="M25" s="52">
        <f t="shared" si="0"/>
        <v>137395</v>
      </c>
    </row>
    <row r="26" spans="1:49" s="3" customFormat="1" ht="24.75" customHeight="1" x14ac:dyDescent="0.25">
      <c r="B26" s="23">
        <v>17</v>
      </c>
      <c r="C26" s="20">
        <v>101001577</v>
      </c>
      <c r="D26" s="21" t="s">
        <v>89</v>
      </c>
      <c r="E26" s="49">
        <v>208</v>
      </c>
      <c r="F26" s="47" t="s">
        <v>92</v>
      </c>
      <c r="G26" s="24">
        <v>46080</v>
      </c>
      <c r="H26" s="53" t="s">
        <v>93</v>
      </c>
      <c r="I26" s="26">
        <v>46117.919999999998</v>
      </c>
      <c r="J26" s="26"/>
      <c r="K26" s="26"/>
      <c r="L26" s="51"/>
      <c r="M26" s="52">
        <f t="shared" si="0"/>
        <v>46117.919999999998</v>
      </c>
    </row>
    <row r="27" spans="1:49" s="3" customFormat="1" ht="25.5" customHeight="1" x14ac:dyDescent="0.25">
      <c r="B27" s="23">
        <v>18</v>
      </c>
      <c r="C27" s="20">
        <v>101001577</v>
      </c>
      <c r="D27" s="21" t="s">
        <v>89</v>
      </c>
      <c r="E27" s="49">
        <v>49</v>
      </c>
      <c r="F27" s="47" t="s">
        <v>94</v>
      </c>
      <c r="G27" s="24">
        <v>46080</v>
      </c>
      <c r="H27" s="53" t="s">
        <v>95</v>
      </c>
      <c r="I27" s="26">
        <v>11875</v>
      </c>
      <c r="J27" s="26"/>
      <c r="K27" s="26"/>
      <c r="L27" s="51"/>
      <c r="M27" s="52">
        <f t="shared" si="0"/>
        <v>11875</v>
      </c>
    </row>
    <row r="28" spans="1:49" s="35" customFormat="1" ht="20.25" customHeight="1" x14ac:dyDescent="0.25">
      <c r="A28" s="3"/>
      <c r="B28" s="56"/>
      <c r="C28" s="57"/>
      <c r="D28" s="57"/>
      <c r="E28" s="57"/>
      <c r="F28" s="57"/>
      <c r="G28" s="57"/>
      <c r="H28" s="58"/>
      <c r="I28" s="33">
        <f>SUM(I10:I27)</f>
        <v>1871206.3999999999</v>
      </c>
      <c r="J28" s="34">
        <f>SUM(J10:J27)</f>
        <v>10870</v>
      </c>
      <c r="K28" s="33"/>
      <c r="L28" s="34">
        <f>SUM(L10:L11)</f>
        <v>462692.16</v>
      </c>
      <c r="M28" s="34">
        <f>SUM(M10:M27)</f>
        <v>2344768.5599999996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s="3" customFormat="1" ht="20.25" customHeight="1" x14ac:dyDescent="0.25">
      <c r="B29" s="36"/>
      <c r="C29" s="36"/>
      <c r="D29" s="36"/>
      <c r="E29" s="36"/>
      <c r="F29" s="36"/>
      <c r="G29" s="36"/>
      <c r="H29" s="36"/>
      <c r="I29" s="37"/>
      <c r="J29" s="38"/>
      <c r="K29" s="37"/>
      <c r="L29" s="38"/>
      <c r="M29" s="38"/>
    </row>
    <row r="30" spans="1:49" s="3" customFormat="1" ht="20.25" customHeight="1" x14ac:dyDescent="0.25">
      <c r="B30" s="36"/>
      <c r="C30" s="36"/>
      <c r="D30" s="36"/>
      <c r="E30" s="36"/>
      <c r="F30" s="36"/>
      <c r="G30" s="36"/>
      <c r="H30" s="36"/>
      <c r="I30" s="37"/>
      <c r="J30" s="38"/>
      <c r="K30" s="37"/>
      <c r="L30" s="38"/>
      <c r="M30" s="38"/>
    </row>
    <row r="31" spans="1:49" s="1" customFormat="1" ht="14.25" customHeight="1" x14ac:dyDescent="0.25">
      <c r="C31" s="1" t="s">
        <v>25</v>
      </c>
      <c r="E31" s="3"/>
      <c r="G31" s="39"/>
    </row>
    <row r="32" spans="1:49" s="1" customFormat="1" ht="94.5" customHeight="1" x14ac:dyDescent="0.25">
      <c r="A32" s="2"/>
      <c r="B32" s="2"/>
      <c r="C32" s="3" t="s">
        <v>26</v>
      </c>
      <c r="D32" s="4"/>
      <c r="E32" s="3"/>
      <c r="F32" s="5"/>
      <c r="G32" s="7"/>
      <c r="J32" s="7"/>
    </row>
    <row r="33" spans="2:10" s="1" customFormat="1" ht="24" customHeight="1" x14ac:dyDescent="0.25">
      <c r="B33" s="2"/>
      <c r="C33" s="2"/>
      <c r="D33" s="3"/>
      <c r="E33" s="4"/>
      <c r="F33" s="3"/>
      <c r="G33" s="7"/>
      <c r="J33" s="7"/>
    </row>
    <row r="34" spans="2:10" s="1" customFormat="1" ht="19.5" customHeight="1" x14ac:dyDescent="0.25">
      <c r="B34" s="2"/>
      <c r="C34" s="2"/>
      <c r="F34" s="3"/>
      <c r="G34" s="7"/>
      <c r="J34" s="7"/>
    </row>
    <row r="35" spans="2:10" s="1" customFormat="1" ht="25.5" customHeight="1" x14ac:dyDescent="0.25">
      <c r="B35" s="2"/>
      <c r="C35" s="2"/>
      <c r="F35" s="3"/>
      <c r="G35" s="5"/>
      <c r="H35" s="6"/>
      <c r="J35" s="7"/>
    </row>
    <row r="36" spans="2:10" s="1" customFormat="1" x14ac:dyDescent="0.25">
      <c r="B36" s="2"/>
      <c r="C36" s="2"/>
      <c r="D36" s="3"/>
      <c r="E36" s="5"/>
      <c r="F36" s="6"/>
      <c r="G36" s="6"/>
      <c r="H36" s="7"/>
    </row>
    <row r="37" spans="2:10" s="1" customFormat="1" x14ac:dyDescent="0.25">
      <c r="B37" s="2"/>
      <c r="C37" s="2"/>
      <c r="D37" s="3"/>
      <c r="E37" s="5"/>
      <c r="F37" s="6"/>
      <c r="G37" s="6"/>
      <c r="H37" s="7"/>
    </row>
    <row r="38" spans="2:10" s="1" customFormat="1" x14ac:dyDescent="0.25">
      <c r="B38" s="2"/>
      <c r="C38" s="2"/>
      <c r="D38" s="3"/>
      <c r="E38" s="5"/>
      <c r="F38" s="6"/>
      <c r="G38" s="6"/>
      <c r="H38" s="7"/>
    </row>
    <row r="39" spans="2:10" s="1" customFormat="1" x14ac:dyDescent="0.25">
      <c r="B39" s="2"/>
      <c r="C39" s="2"/>
      <c r="D39" s="3"/>
      <c r="E39" s="5"/>
      <c r="F39" s="6"/>
      <c r="G39" s="6"/>
      <c r="H39" s="7"/>
    </row>
    <row r="40" spans="2:10" s="1" customFormat="1" x14ac:dyDescent="0.25">
      <c r="B40" s="2"/>
      <c r="C40" s="2"/>
      <c r="D40" s="3"/>
      <c r="E40" s="5"/>
      <c r="F40" s="6"/>
      <c r="G40" s="6"/>
      <c r="H40" s="7"/>
    </row>
    <row r="41" spans="2:10" s="1" customFormat="1" x14ac:dyDescent="0.25">
      <c r="B41" s="2"/>
      <c r="C41" s="2"/>
      <c r="D41" s="3"/>
      <c r="E41" s="5"/>
      <c r="F41" s="6"/>
      <c r="G41" s="6"/>
      <c r="H41" s="7"/>
    </row>
    <row r="42" spans="2:10" s="1" customFormat="1" x14ac:dyDescent="0.25">
      <c r="B42" s="2"/>
      <c r="C42" s="2"/>
      <c r="D42" s="3"/>
      <c r="E42" s="5"/>
      <c r="F42" s="6"/>
      <c r="G42" s="6"/>
      <c r="H42" s="7"/>
    </row>
    <row r="43" spans="2:10" s="1" customFormat="1" x14ac:dyDescent="0.25">
      <c r="B43" s="2"/>
      <c r="C43" s="2"/>
      <c r="D43" s="3"/>
      <c r="E43" s="5"/>
      <c r="F43" s="6"/>
      <c r="G43" s="6"/>
      <c r="H43" s="7"/>
    </row>
    <row r="44" spans="2:10" s="1" customFormat="1" x14ac:dyDescent="0.25">
      <c r="B44" s="2"/>
      <c r="C44" s="2"/>
      <c r="D44" s="3"/>
      <c r="E44" s="5"/>
      <c r="F44" s="6"/>
      <c r="G44" s="6"/>
      <c r="H44" s="7"/>
    </row>
    <row r="45" spans="2:10" s="1" customFormat="1" x14ac:dyDescent="0.25">
      <c r="B45" s="2"/>
      <c r="C45" s="2"/>
      <c r="D45" s="3"/>
      <c r="E45" s="5"/>
      <c r="F45" s="6"/>
      <c r="G45" s="6"/>
      <c r="H45" s="7"/>
    </row>
    <row r="46" spans="2:10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10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10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5"/>
      <c r="F53" s="6"/>
      <c r="G53" s="6"/>
      <c r="H53" s="7"/>
      <c r="I53" s="6"/>
    </row>
    <row r="54" spans="2:11" s="1" customFormat="1" x14ac:dyDescent="0.25">
      <c r="B54" s="2"/>
      <c r="C54" s="2"/>
      <c r="D54" s="3"/>
      <c r="E54" s="5"/>
      <c r="F54" s="6"/>
      <c r="G54" s="6"/>
      <c r="H54" s="7"/>
      <c r="I54" s="6"/>
    </row>
    <row r="55" spans="2:11" s="1" customFormat="1" x14ac:dyDescent="0.25">
      <c r="B55" s="2"/>
      <c r="C55" s="2"/>
      <c r="D55" s="3"/>
      <c r="E55" s="5"/>
      <c r="F55" s="6"/>
      <c r="G55" s="6"/>
      <c r="H55" s="7"/>
      <c r="I55" s="6"/>
    </row>
    <row r="56" spans="2:11" s="1" customFormat="1" x14ac:dyDescent="0.25">
      <c r="B56" s="2"/>
      <c r="C56" s="2"/>
      <c r="D56" s="3"/>
      <c r="E56" s="5"/>
      <c r="F56" s="6"/>
      <c r="G56" s="6"/>
      <c r="H56" s="7"/>
      <c r="I56" s="6"/>
    </row>
    <row r="57" spans="2:11" s="1" customFormat="1" x14ac:dyDescent="0.25">
      <c r="B57" s="2"/>
      <c r="C57" s="2"/>
      <c r="D57" s="3"/>
      <c r="E57" s="5"/>
      <c r="F57" s="6"/>
      <c r="G57" s="6"/>
      <c r="H57" s="7"/>
      <c r="I57" s="6"/>
    </row>
    <row r="58" spans="2:11" s="1" customFormat="1" x14ac:dyDescent="0.25">
      <c r="B58" s="2"/>
      <c r="C58" s="2"/>
      <c r="D58" s="3"/>
      <c r="E58" s="5"/>
      <c r="F58" s="6"/>
      <c r="G58" s="6"/>
      <c r="H58" s="7"/>
      <c r="I58" s="6"/>
    </row>
    <row r="59" spans="2:11" s="1" customFormat="1" x14ac:dyDescent="0.25">
      <c r="B59" s="2"/>
      <c r="C59" s="2"/>
      <c r="D59" s="3"/>
      <c r="E59" s="5"/>
      <c r="F59" s="6"/>
      <c r="G59" s="6"/>
      <c r="H59" s="7"/>
      <c r="I59" s="6"/>
    </row>
    <row r="60" spans="2:11" s="1" customFormat="1" x14ac:dyDescent="0.25">
      <c r="B60" s="2"/>
      <c r="C60" s="2"/>
      <c r="D60" s="3"/>
      <c r="E60" s="5"/>
      <c r="F60" s="6"/>
      <c r="G60" s="6"/>
      <c r="H60" s="7"/>
      <c r="I60" s="6"/>
    </row>
    <row r="61" spans="2:11" s="1" customFormat="1" x14ac:dyDescent="0.25">
      <c r="B61" s="2"/>
      <c r="C61" s="2"/>
      <c r="D61" s="3"/>
      <c r="E61" s="5"/>
      <c r="F61" s="6"/>
      <c r="G61" s="6"/>
      <c r="H61" s="7"/>
      <c r="I61" s="6"/>
    </row>
    <row r="62" spans="2:11" s="1" customFormat="1" x14ac:dyDescent="0.25">
      <c r="B62" s="2"/>
      <c r="C62" s="2"/>
      <c r="D62" s="3"/>
      <c r="E62" s="5"/>
      <c r="F62" s="6"/>
      <c r="G62" s="6"/>
      <c r="H62" s="7"/>
      <c r="I62" s="6"/>
    </row>
    <row r="63" spans="2:11" s="1" customFormat="1" x14ac:dyDescent="0.25">
      <c r="B63" s="2"/>
      <c r="C63" s="2"/>
      <c r="D63" s="3"/>
      <c r="E63" s="5"/>
      <c r="F63" s="6"/>
      <c r="G63" s="6"/>
      <c r="H63" s="7"/>
      <c r="I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s="1" customFormat="1" x14ac:dyDescent="0.25">
      <c r="B339" s="2"/>
      <c r="C339" s="2"/>
      <c r="D339" s="3"/>
      <c r="E339" s="4"/>
      <c r="F339" s="3"/>
      <c r="G339" s="5"/>
      <c r="H339" s="6"/>
      <c r="I339" s="6"/>
      <c r="J339" s="7"/>
      <c r="K339" s="6"/>
    </row>
    <row r="340" spans="2:11" s="1" customFormat="1" x14ac:dyDescent="0.25">
      <c r="B340" s="2"/>
      <c r="C340" s="2"/>
      <c r="D340" s="3"/>
      <c r="E340" s="4"/>
      <c r="F340" s="3"/>
      <c r="G340" s="5"/>
      <c r="H340" s="6"/>
      <c r="I340" s="6"/>
      <c r="J340" s="7"/>
      <c r="K340" s="6"/>
    </row>
    <row r="341" spans="2:11" s="1" customFormat="1" x14ac:dyDescent="0.25">
      <c r="B341" s="2"/>
      <c r="C341" s="2"/>
      <c r="D341" s="3"/>
      <c r="E341" s="4"/>
      <c r="F341" s="3"/>
      <c r="G341" s="5"/>
      <c r="H341" s="6"/>
      <c r="I341" s="6"/>
      <c r="J341" s="7"/>
      <c r="K341" s="6"/>
    </row>
    <row r="342" spans="2:11" s="1" customFormat="1" x14ac:dyDescent="0.25">
      <c r="B342" s="2"/>
      <c r="C342" s="2"/>
      <c r="D342" s="3"/>
      <c r="E342" s="4"/>
      <c r="F342" s="3"/>
      <c r="G342" s="5"/>
      <c r="H342" s="6"/>
      <c r="I342" s="6"/>
      <c r="J342" s="7"/>
      <c r="K342" s="6"/>
    </row>
    <row r="343" spans="2:11" s="1" customFormat="1" x14ac:dyDescent="0.25">
      <c r="B343" s="2"/>
      <c r="C343" s="2"/>
      <c r="D343" s="3"/>
      <c r="E343" s="4"/>
      <c r="F343" s="3"/>
      <c r="G343" s="5"/>
      <c r="H343" s="6"/>
      <c r="I343" s="6"/>
      <c r="J343" s="7"/>
      <c r="K343" s="6"/>
    </row>
    <row r="344" spans="2:11" s="1" customFormat="1" x14ac:dyDescent="0.25">
      <c r="B344" s="2"/>
      <c r="C344" s="2"/>
      <c r="D344" s="3"/>
      <c r="E344" s="4"/>
      <c r="F344" s="3"/>
      <c r="G344" s="5"/>
      <c r="H344" s="6"/>
      <c r="I344" s="6"/>
      <c r="J344" s="7"/>
      <c r="K344" s="6"/>
    </row>
    <row r="345" spans="2:11" s="1" customFormat="1" x14ac:dyDescent="0.25">
      <c r="B345" s="2"/>
      <c r="C345" s="2"/>
      <c r="D345" s="3"/>
      <c r="E345" s="4"/>
      <c r="F345" s="3"/>
      <c r="G345" s="5"/>
      <c r="H345" s="6"/>
      <c r="I345" s="6"/>
      <c r="J345" s="7"/>
      <c r="K345" s="6"/>
    </row>
    <row r="346" spans="2:11" s="1" customFormat="1" x14ac:dyDescent="0.25">
      <c r="B346" s="2"/>
      <c r="C346" s="2"/>
      <c r="D346" s="3"/>
      <c r="E346" s="4"/>
      <c r="F346" s="3"/>
      <c r="G346" s="5"/>
      <c r="H346" s="6"/>
      <c r="I346" s="6"/>
      <c r="J346" s="7"/>
      <c r="K346" s="6"/>
    </row>
    <row r="347" spans="2:11" s="1" customFormat="1" x14ac:dyDescent="0.25">
      <c r="B347" s="2"/>
      <c r="C347" s="2"/>
      <c r="D347" s="3"/>
      <c r="E347" s="4"/>
      <c r="F347" s="3"/>
      <c r="G347" s="5"/>
      <c r="H347" s="6"/>
      <c r="I347" s="6"/>
      <c r="J347" s="7"/>
      <c r="K347" s="6"/>
    </row>
    <row r="348" spans="2:11" s="1" customFormat="1" x14ac:dyDescent="0.25">
      <c r="B348" s="2"/>
      <c r="C348" s="2"/>
      <c r="D348" s="3"/>
      <c r="E348" s="4"/>
      <c r="F348" s="3"/>
      <c r="G348" s="5"/>
      <c r="H348" s="6"/>
      <c r="I348" s="6"/>
      <c r="J348" s="7"/>
      <c r="K348" s="6"/>
    </row>
    <row r="349" spans="2:11" s="1" customFormat="1" x14ac:dyDescent="0.25">
      <c r="B349" s="2"/>
      <c r="C349" s="2"/>
      <c r="D349" s="3"/>
      <c r="E349" s="4"/>
      <c r="F349" s="3"/>
      <c r="G349" s="5"/>
      <c r="H349" s="6"/>
      <c r="I349" s="6"/>
      <c r="J349" s="7"/>
      <c r="K349" s="6"/>
    </row>
    <row r="350" spans="2:11" x14ac:dyDescent="0.25">
      <c r="I350" s="6"/>
      <c r="J350" s="7"/>
      <c r="K350" s="6"/>
    </row>
    <row r="351" spans="2:11" x14ac:dyDescent="0.25">
      <c r="I351" s="6"/>
      <c r="J351" s="7"/>
      <c r="K351" s="6"/>
    </row>
    <row r="352" spans="2:11" x14ac:dyDescent="0.25">
      <c r="I352" s="6"/>
      <c r="J352" s="7"/>
      <c r="K352" s="6"/>
    </row>
    <row r="353" spans="9:11" x14ac:dyDescent="0.25">
      <c r="I353" s="6"/>
      <c r="J353" s="7"/>
      <c r="K353" s="6"/>
    </row>
    <row r="354" spans="9:11" x14ac:dyDescent="0.25">
      <c r="I354" s="6"/>
      <c r="J354" s="7"/>
      <c r="K354" s="6"/>
    </row>
  </sheetData>
  <mergeCells count="4">
    <mergeCell ref="B5:L5"/>
    <mergeCell ref="B6:L6"/>
    <mergeCell ref="B7:L7"/>
    <mergeCell ref="B28:H28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0" r:id="rId1"/>
  <ignoredErrors>
    <ignoredError sqref="E16:E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Febrero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YOLANDA PUJOLS SOTO</dc:creator>
  <cp:lastModifiedBy>Dilenia de Jesus</cp:lastModifiedBy>
  <cp:lastPrinted>2026-03-10T17:05:21Z</cp:lastPrinted>
  <dcterms:created xsi:type="dcterms:W3CDTF">2026-02-04T13:14:33Z</dcterms:created>
  <dcterms:modified xsi:type="dcterms:W3CDTF">2026-03-10T17:05:54Z</dcterms:modified>
</cp:coreProperties>
</file>