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X:\TRANSPARENCIA\2025\03.MARZO\S - FINANZAS\Pagos a Proveedores\"/>
    </mc:Choice>
  </mc:AlternateContent>
  <xr:revisionPtr revIDLastSave="0" documentId="8_{A84ED43C-B8F3-4291-8D93-56A8BB5A81E5}" xr6:coauthVersionLast="47" xr6:coauthVersionMax="47" xr10:uidLastSave="{00000000-0000-0000-0000-000000000000}"/>
  <bookViews>
    <workbookView xWindow="-120" yWindow="-120" windowWidth="20730" windowHeight="11160" xr2:uid="{BFE761A7-F585-4597-A555-50502948309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F44" i="1"/>
  <c r="I48" i="1" s="1"/>
</calcChain>
</file>

<file path=xl/sharedStrings.xml><?xml version="1.0" encoding="utf-8"?>
<sst xmlns="http://schemas.openxmlformats.org/spreadsheetml/2006/main" count="166" uniqueCount="109">
  <si>
    <t>PRESIDENCIA DE LA REPUBLICA DOMINICANA</t>
  </si>
  <si>
    <t>CONSEJO NACIONAL DE DISCAPACIDAD</t>
  </si>
  <si>
    <t>RELACION DE PAGOS A PROVEEDORES MES DE  MARZO 2025</t>
  </si>
  <si>
    <t>No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</si>
  <si>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</si>
  <si>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</si>
  <si>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</si>
  <si>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</si>
  <si>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</si>
  <si>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</si>
  <si>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</si>
  <si>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</si>
  <si>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</si>
  <si>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>Distribuidora  Pharma OL, SRL</t>
  </si>
  <si>
    <t>Saldo por la Adquisicion de Muletas Canadienses de Adultos con Discapacidad marzo 2025</t>
  </si>
  <si>
    <t>B1500000044</t>
  </si>
  <si>
    <t>Completado</t>
  </si>
  <si>
    <t>All Office Solutions TS, SRL</t>
  </si>
  <si>
    <t>Pago Servicio de Alquiler Impresora uso de la Institucion enero 2025</t>
  </si>
  <si>
    <t>B1500002689</t>
  </si>
  <si>
    <t>Panaderia y Reposteria Villar Hermanos, SRL</t>
  </si>
  <si>
    <t>Rellenado 31 botellones de agua, 5 fardos botellita y 2 fdas hielo</t>
  </si>
  <si>
    <t>B1500053759</t>
  </si>
  <si>
    <t>B1500054467</t>
  </si>
  <si>
    <t>Empresa Distribuidora de Electricidad del Este</t>
  </si>
  <si>
    <t>Servicio de Electricidad mes de  febrero 2025</t>
  </si>
  <si>
    <t>E450000011497</t>
  </si>
  <si>
    <t>Rellenado 31 botellones de agua 5 fardos botellita y 2 fdas hielo</t>
  </si>
  <si>
    <t>B1500053800</t>
  </si>
  <si>
    <t>B1500053841</t>
  </si>
  <si>
    <t>B1500053842</t>
  </si>
  <si>
    <t>Paragon Company, EIRL</t>
  </si>
  <si>
    <t>Adquisicion de Refrigerio a Degustar Taller Presupuesto feb. 25</t>
  </si>
  <si>
    <t>B1500000031</t>
  </si>
  <si>
    <t>CAASD</t>
  </si>
  <si>
    <t>Servicios de Agua Potable mes de marzo 2025</t>
  </si>
  <si>
    <t>E450000002730</t>
  </si>
  <si>
    <t>Servicios de Agua Potable mes de marzo 2026</t>
  </si>
  <si>
    <t>E450000002736</t>
  </si>
  <si>
    <t>Alcaldia Del Distrito Nacional</t>
  </si>
  <si>
    <t xml:space="preserve"> Recogida de basura mes de marzo 2025</t>
  </si>
  <si>
    <t>B1500061012</t>
  </si>
  <si>
    <t>B1500061013</t>
  </si>
  <si>
    <t>Jorhap Ingenieria Civil Y Electromecanica SRL</t>
  </si>
  <si>
    <t>Saldo 4 (15%) y 5/7 (15%) contratacion servicio Mantenimiento en General de los Aires marzo 25</t>
  </si>
  <si>
    <t>B1500000052</t>
  </si>
  <si>
    <t>Solvex Dominicana SRL</t>
  </si>
  <si>
    <t>Pago servicio Soporte Tecnico plataforma virtual</t>
  </si>
  <si>
    <t>B1500000630</t>
  </si>
  <si>
    <t>Almacenes Unidos.,  SAS</t>
  </si>
  <si>
    <t>Compra materiales ferreteros</t>
  </si>
  <si>
    <t>E450000007054</t>
  </si>
  <si>
    <t>Delta Comercial S A</t>
  </si>
  <si>
    <t xml:space="preserve">Deducible Reparacion de vehiculo Toyota Hilux </t>
  </si>
  <si>
    <t>E450000002717</t>
  </si>
  <si>
    <t>E450000002718</t>
  </si>
  <si>
    <t>E450000002719</t>
  </si>
  <si>
    <t>c</t>
  </si>
  <si>
    <t>Sigma Petroleum Corp, SAS</t>
  </si>
  <si>
    <t>Compra Ticket Combustible Prepagados uso Institucional a los meses de octubre y dic. 2024</t>
  </si>
  <si>
    <t>B15000056051</t>
  </si>
  <si>
    <t>Cantabria Brand Representative</t>
  </si>
  <si>
    <t>Adquisicion de Alimentos y Bebidas a Degustar en Diferentes Actividades  Institucionales marzo 25</t>
  </si>
  <si>
    <t>B1500003152</t>
  </si>
  <si>
    <t>B1500003127</t>
  </si>
  <si>
    <t>Consorcio de Tarjetas Dominicana S A</t>
  </si>
  <si>
    <t>Pago Recarga Peajes Electronico (Paso Rapido) para uso de los Vehiculos Institucionales marzo 25</t>
  </si>
  <si>
    <t>B1500009572</t>
  </si>
  <si>
    <t>Pago Servicio de Electricidad Correspondiente al mes de marzo 25</t>
  </si>
  <si>
    <t>E450000019021</t>
  </si>
  <si>
    <t>Express Servicios Logisticos Eslogist</t>
  </si>
  <si>
    <t>Servicios de Gestion, Desaduanizacion y Descarga 4 Contenedores con Donacion Dispositivos de Apoyo</t>
  </si>
  <si>
    <t>B1500000531</t>
  </si>
  <si>
    <t>Adquisicion de Alimentos y bebidas a degustar en talleres Elaboracion Planes Institucionales marzo 25</t>
  </si>
  <si>
    <t>B1500003159</t>
  </si>
  <si>
    <t>Colorama Servicios Graficos, SRL</t>
  </si>
  <si>
    <t>Impresion Brochure, Sticker con logo P/podium y sobre tipo carta P/el lanzamiento  Carta Compromiso</t>
  </si>
  <si>
    <t>B1500000203</t>
  </si>
  <si>
    <t>TRS Excelentech, SRL</t>
  </si>
  <si>
    <t>Saldo 4 (15%) y 5/7 (15%) contratacion servicio Cosultoria para desarrollo Organizacional marzo 25</t>
  </si>
  <si>
    <t>B1500000111</t>
  </si>
  <si>
    <t>Grupo Brizatlantica del Caribe, SRL</t>
  </si>
  <si>
    <t>Pago por la Adquisicion de azucar y café uso del personal de la Institucion marzo 2025</t>
  </si>
  <si>
    <t>B1500000597</t>
  </si>
  <si>
    <t>Grupo Retmox, SRL</t>
  </si>
  <si>
    <t xml:space="preserve"> Primer Avance Contratacion  Servicios Fumigacion Tratamiento de Comejenes  marzo 25</t>
  </si>
  <si>
    <t>B1500000663</t>
  </si>
  <si>
    <t>Banderas Global CH, SRL</t>
  </si>
  <si>
    <t>Compra Dos Banderas con el nuevo logo del Consejo Nacional de Discapacidad</t>
  </si>
  <si>
    <t>B1500002186</t>
  </si>
  <si>
    <t>Impresion de Banner  a Full Color en Lona 3X6</t>
  </si>
  <si>
    <t>B1500000204</t>
  </si>
  <si>
    <t>Mercantil del Caribe. SAS</t>
  </si>
  <si>
    <t>Compra Materiales Ferreteros P/fabricacion banco P/evaluacion a Personas con Discapacidad</t>
  </si>
  <si>
    <t>B1500002060</t>
  </si>
  <si>
    <t>Almacenes Unidos. SAS</t>
  </si>
  <si>
    <t>Compra Herramientas P/ensamblar Sillas de Ruedas</t>
  </si>
  <si>
    <t>E450000004513</t>
  </si>
  <si>
    <t>Compañía Dominicana de Telefonos, S A</t>
  </si>
  <si>
    <t>Pago Servicio de Internet  Wifi correspondiente al mes de marzo 2025</t>
  </si>
  <si>
    <t>E450000072027</t>
  </si>
  <si>
    <t>Pago Servicio Flotas correspondiente al mes de marzo 2025</t>
  </si>
  <si>
    <t>E450000070807</t>
  </si>
  <si>
    <t>Pago Servicio de Central Telefonica, Correspondiente al mes de marzo 2025</t>
  </si>
  <si>
    <t>E450000070940</t>
  </si>
  <si>
    <t>Total</t>
  </si>
  <si>
    <t>Preparado por</t>
  </si>
  <si>
    <t>Mercedes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</si>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</sst>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dd\-mm\-yy;@"/>
    <numFmt numFmtId="167" formatCode="_-* #,##0.00\ _€_-;\-* #,##0.00\ _€_-;_-* &quot;-&quot;??\ _€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11"/>
      <color theme="1"/>
      <name val="Cambria"/>
      <family val="1"/>
    </font>
    <font>
      <sz val="9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2"/>
      <name val="Cambria"/>
      <family val="1"/>
    </font>
    <font>
      <b/>
      <i/>
      <sz val="12"/>
      <name val="Aptos Display"/>
      <family val="2"/>
      <scheme val="major"/>
    </font>
    <font>
      <b/>
      <sz val="10"/>
      <color theme="1"/>
      <name val="Arial"/>
      <family val="2"/>
    </font>
    <font>
      <b/>
      <i/>
      <sz val="14"/>
      <color theme="1"/>
      <name val="Times New Roman"/>
      <family val="1"/>
    </font>
    <font>
      <sz val="11"/>
      <color theme="1"/>
      <name val="Arial"/>
      <family val="2"/>
    </font>
    <font>
      <i/>
      <sz val="11"/>
      <color theme="1" tint="4.9989318521683403E-2"/>
      <name val="Aptos Narrow"/>
      <family val="2"/>
      <scheme val="minor"/>
    </font>
    <font>
      <i/>
      <sz val="11"/>
      <color theme="1"/>
      <name val="Times New Roman"/>
      <family val="1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70">
    <xf numFmtId="0" fontId="0" fillId="0" borderId="0" xfId="0"/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14" fontId="5" fillId="3" borderId="0" xfId="0" applyNumberFormat="1" applyFont="1" applyFill="1" applyAlignment="1">
      <alignment horizontal="center"/>
    </xf>
    <xf numFmtId="43" fontId="5" fillId="3" borderId="0" xfId="1" applyFont="1" applyFill="1" applyAlignment="1"/>
    <xf numFmtId="43" fontId="5" fillId="3" borderId="0" xfId="1" applyFont="1" applyFill="1" applyAlignment="1">
      <alignment horizontal="center"/>
    </xf>
    <xf numFmtId="43" fontId="6" fillId="3" borderId="0" xfId="1" applyFont="1" applyFill="1" applyAlignment="1">
      <alignment wrapText="1"/>
    </xf>
    <xf numFmtId="0" fontId="5" fillId="3" borderId="0" xfId="0" applyFont="1" applyFill="1" applyAlignment="1">
      <alignment wrapText="1"/>
    </xf>
    <xf numFmtId="0" fontId="4" fillId="3" borderId="0" xfId="0" applyFont="1" applyFill="1"/>
    <xf numFmtId="0" fontId="7" fillId="3" borderId="0" xfId="0" applyFont="1" applyFill="1" applyAlignment="1">
      <alignment horizontal="center"/>
    </xf>
    <xf numFmtId="0" fontId="8" fillId="3" borderId="0" xfId="2" applyFont="1" applyFill="1" applyAlignment="1">
      <alignment horizontal="center"/>
    </xf>
    <xf numFmtId="0" fontId="7" fillId="3" borderId="0" xfId="0" applyFont="1" applyFill="1"/>
    <xf numFmtId="0" fontId="9" fillId="3" borderId="0" xfId="2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43" fontId="0" fillId="3" borderId="0" xfId="1" applyFont="1" applyFill="1" applyAlignment="1">
      <alignment horizontal="center"/>
    </xf>
    <xf numFmtId="43" fontId="7" fillId="3" borderId="0" xfId="1" applyFont="1" applyFill="1" applyAlignment="1">
      <alignment horizontal="center"/>
    </xf>
    <xf numFmtId="164" fontId="10" fillId="4" borderId="1" xfId="3" applyNumberFormat="1" applyFont="1" applyFill="1" applyBorder="1" applyAlignment="1">
      <alignment horizontal="center" vertical="center"/>
    </xf>
    <xf numFmtId="164" fontId="11" fillId="4" borderId="1" xfId="3" applyNumberFormat="1" applyFont="1" applyFill="1" applyBorder="1" applyAlignment="1">
      <alignment horizontal="center" vertical="center"/>
    </xf>
    <xf numFmtId="164" fontId="11" fillId="4" borderId="1" xfId="3" applyNumberFormat="1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/>
    </xf>
    <xf numFmtId="14" fontId="11" fillId="4" borderId="1" xfId="3" applyNumberFormat="1" applyFont="1" applyFill="1" applyBorder="1" applyAlignment="1">
      <alignment horizontal="center" vertical="center" wrapText="1"/>
    </xf>
    <xf numFmtId="43" fontId="11" fillId="4" borderId="1" xfId="1" applyFont="1" applyFill="1" applyBorder="1" applyAlignment="1">
      <alignment horizontal="center" vertical="center" wrapText="1"/>
    </xf>
    <xf numFmtId="165" fontId="11" fillId="4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 vertical="center"/>
    </xf>
    <xf numFmtId="0" fontId="1" fillId="3" borderId="1" xfId="1" applyNumberFormat="1" applyFont="1" applyFill="1" applyBorder="1" applyAlignment="1">
      <alignment horizontal="center" vertical="center"/>
    </xf>
    <xf numFmtId="39" fontId="13" fillId="3" borderId="1" xfId="0" applyNumberFormat="1" applyFont="1" applyFill="1" applyBorder="1" applyAlignment="1">
      <alignment horizontal="left" vertical="center"/>
    </xf>
    <xf numFmtId="39" fontId="13" fillId="3" borderId="1" xfId="0" applyNumberFormat="1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/>
    </xf>
    <xf numFmtId="166" fontId="1" fillId="3" borderId="1" xfId="3" applyNumberForma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/>
    </xf>
    <xf numFmtId="43" fontId="1" fillId="3" borderId="1" xfId="1" applyFont="1" applyFill="1" applyBorder="1" applyAlignment="1">
      <alignment horizontal="left" vertical="center"/>
    </xf>
    <xf numFmtId="164" fontId="1" fillId="3" borderId="1" xfId="3" applyNumberForma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164" fontId="14" fillId="3" borderId="1" xfId="3" applyNumberFormat="1" applyFont="1" applyFill="1" applyBorder="1" applyAlignment="1">
      <alignment horizontal="left" vertical="center" wrapText="1"/>
    </xf>
    <xf numFmtId="0" fontId="12" fillId="3" borderId="1" xfId="1" applyNumberFormat="1" applyFont="1" applyFill="1" applyBorder="1" applyAlignment="1">
      <alignment horizontal="center" vertical="center"/>
    </xf>
    <xf numFmtId="164" fontId="14" fillId="3" borderId="1" xfId="3" applyNumberFormat="1" applyFont="1" applyFill="1" applyBorder="1" applyAlignment="1">
      <alignment horizontal="left" vertical="center"/>
    </xf>
    <xf numFmtId="0" fontId="14" fillId="3" borderId="1" xfId="3" applyFont="1" applyFill="1" applyBorder="1" applyAlignment="1">
      <alignment horizontal="left" vertical="center"/>
    </xf>
    <xf numFmtId="43" fontId="14" fillId="3" borderId="1" xfId="1" applyFont="1" applyFill="1" applyBorder="1" applyAlignment="1">
      <alignment horizontal="center" vertical="center" wrapText="1"/>
    </xf>
    <xf numFmtId="164" fontId="14" fillId="3" borderId="1" xfId="3" applyNumberFormat="1" applyFont="1" applyFill="1" applyBorder="1" applyAlignment="1">
      <alignment horizontal="left" wrapText="1"/>
    </xf>
    <xf numFmtId="39" fontId="13" fillId="3" borderId="2" xfId="0" applyNumberFormat="1" applyFont="1" applyFill="1" applyBorder="1" applyAlignment="1">
      <alignment horizontal="left" vertical="center"/>
    </xf>
    <xf numFmtId="39" fontId="13" fillId="3" borderId="1" xfId="0" applyNumberFormat="1" applyFont="1" applyFill="1" applyBorder="1" applyAlignment="1">
      <alignment vertical="center" wrapText="1"/>
    </xf>
    <xf numFmtId="0" fontId="15" fillId="6" borderId="3" xfId="0" applyFont="1" applyFill="1" applyBorder="1" applyAlignment="1">
      <alignment horizontal="right" vertical="center"/>
    </xf>
    <xf numFmtId="0" fontId="15" fillId="6" borderId="4" xfId="0" applyFont="1" applyFill="1" applyBorder="1" applyAlignment="1">
      <alignment horizontal="right" vertical="center"/>
    </xf>
    <xf numFmtId="0" fontId="15" fillId="6" borderId="2" xfId="0" applyFont="1" applyFill="1" applyBorder="1" applyAlignment="1">
      <alignment horizontal="right" vertical="center"/>
    </xf>
    <xf numFmtId="43" fontId="15" fillId="6" borderId="1" xfId="1" applyFont="1" applyFill="1" applyBorder="1" applyAlignment="1">
      <alignment horizontal="center" vertical="center"/>
    </xf>
    <xf numFmtId="166" fontId="15" fillId="6" borderId="1" xfId="3" applyNumberFormat="1" applyFont="1" applyFill="1" applyBorder="1" applyAlignment="1">
      <alignment horizontal="center" vertical="center" wrapText="1"/>
    </xf>
    <xf numFmtId="43" fontId="16" fillId="6" borderId="1" xfId="1" applyFont="1" applyFill="1" applyBorder="1" applyAlignment="1">
      <alignment horizontal="left" vertical="center"/>
    </xf>
    <xf numFmtId="164" fontId="16" fillId="6" borderId="1" xfId="3" applyNumberFormat="1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wrapText="1"/>
    </xf>
    <xf numFmtId="43" fontId="3" fillId="3" borderId="0" xfId="0" applyNumberFormat="1" applyFont="1" applyFill="1" applyAlignment="1">
      <alignment wrapText="1"/>
    </xf>
    <xf numFmtId="43" fontId="3" fillId="3" borderId="0" xfId="1" applyFont="1" applyFill="1" applyAlignment="1"/>
    <xf numFmtId="43" fontId="3" fillId="3" borderId="0" xfId="1" applyFont="1" applyFill="1" applyAlignment="1">
      <alignment wrapText="1"/>
    </xf>
    <xf numFmtId="0" fontId="0" fillId="3" borderId="0" xfId="0" applyFill="1" applyAlignment="1">
      <alignment horizontal="left"/>
    </xf>
    <xf numFmtId="0" fontId="0" fillId="3" borderId="0" xfId="0" applyFill="1" applyAlignment="1">
      <alignment wrapText="1"/>
    </xf>
    <xf numFmtId="0" fontId="0" fillId="3" borderId="0" xfId="0" applyFill="1"/>
    <xf numFmtId="43" fontId="0" fillId="3" borderId="0" xfId="1" applyFont="1" applyFill="1" applyAlignment="1"/>
    <xf numFmtId="43" fontId="0" fillId="3" borderId="0" xfId="1" applyFont="1" applyFill="1" applyAlignment="1">
      <alignment wrapText="1"/>
    </xf>
    <xf numFmtId="43" fontId="0" fillId="3" borderId="0" xfId="1" applyFont="1" applyFill="1" applyBorder="1" applyAlignment="1">
      <alignment wrapText="1"/>
    </xf>
    <xf numFmtId="164" fontId="17" fillId="3" borderId="0" xfId="3" applyNumberFormat="1" applyFont="1" applyFill="1" applyBorder="1" applyAlignment="1">
      <alignment horizontal="left" wrapText="1"/>
    </xf>
    <xf numFmtId="167" fontId="3" fillId="3" borderId="0" xfId="0" applyNumberFormat="1" applyFont="1" applyFill="1"/>
    <xf numFmtId="43" fontId="3" fillId="3" borderId="0" xfId="1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43" fontId="0" fillId="3" borderId="0" xfId="1" applyFont="1" applyFill="1" applyAlignment="1">
      <alignment horizontal="left"/>
    </xf>
    <xf numFmtId="43" fontId="0" fillId="3" borderId="0" xfId="1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43" fontId="7" fillId="3" borderId="0" xfId="1" applyFont="1" applyFill="1" applyAlignment="1">
      <alignment wrapText="1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129667</xdr:colOff>
      <xdr:row>0</xdr:row>
      <xdr:rowOff>28575</xdr:rowOff>
    </xdr:from>
    <xdr:to>
      <xdr:col>1</xdr:col>
      <xdr:colOff>685800</xdr:colOff>
      <xdr:row>4</xdr:row>
      <xdr:rowOff>65853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43D99E-A563-4339-9221-C0CD51B13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67" y="28575"/>
          <a:ext cx="937133" cy="799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129667</xdr:colOff>
      <xdr:row>0</xdr:row>
      <xdr:rowOff>28575</xdr:rowOff>
    </xdr:from>
    <xdr:to>
      <xdr:col>1</xdr:col>
      <xdr:colOff>685800</xdr:colOff>
      <xdr:row>4</xdr:row>
      <xdr:rowOff>56328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4FD014-F387-48E4-B711-4898295A9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67" y="28575"/>
          <a:ext cx="937133" cy="789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18293-00B3-4671-A444-8D643CD7DDFB}">
  <dimension ref="A1:J61"/>
  <sheetViews>
    <sheetView tabSelected="1" workbookViewId="0">
      <selection activeCell="C9" sqref="C9"/>
    </sheetView>
  </sheetViews>
  <sheetFormatPr baseColWidth="10" defaultColWidth="14.85546875" defaultRowHeight="15" x14ac:dyDescent="0.25"/>
  <cols>
    <col min="1" max="1" width="9.140625" style="14" customWidth="1"/>
    <col min="2" max="2" width="46.42578125" style="56" customWidth="1"/>
    <col min="3" max="3" width="65.28515625" style="56" customWidth="1"/>
    <col min="4" max="4" width="17.42578125" style="14" customWidth="1"/>
    <col min="5" max="5" width="14.140625" style="57" customWidth="1"/>
    <col min="6" max="6" width="16.140625" style="57" customWidth="1"/>
    <col min="7" max="7" width="19" style="56" customWidth="1"/>
    <col min="8" max="8" width="16.5703125" style="59" customWidth="1"/>
    <col min="9" max="9" width="16" style="69" bestFit="1" customWidth="1"/>
    <col min="10" max="10" width="14.28515625" style="57" customWidth="1"/>
    <col min="11" max="16384" width="14.85546875" style="58"/>
  </cols>
  <sheetData>
    <row r="1" spans="1:10" s="9" customFormat="1" x14ac:dyDescent="0.25">
      <c r="A1" s="1"/>
      <c r="B1"/>
      <c r="C1" s="2"/>
      <c r="D1" s="3"/>
      <c r="E1" s="4"/>
      <c r="F1" s="5"/>
      <c r="G1" s="2"/>
      <c r="H1" s="6"/>
      <c r="I1" s="7"/>
      <c r="J1" s="8"/>
    </row>
    <row r="2" spans="1:10" s="12" customFormat="1" ht="15.75" customHeight="1" x14ac:dyDescent="0.25">
      <c r="A2" s="10"/>
      <c r="B2" s="11" t="s">
        <v>0</v>
      </c>
      <c r="C2" s="11"/>
      <c r="D2" s="11"/>
      <c r="E2" s="11"/>
      <c r="F2" s="11"/>
      <c r="G2" s="11"/>
      <c r="H2" s="11"/>
      <c r="I2" s="11"/>
      <c r="J2" s="11"/>
    </row>
    <row r="3" spans="1:10" s="12" customFormat="1" ht="15.75" x14ac:dyDescent="0.25">
      <c r="A3" s="10"/>
      <c r="B3" s="11" t="s">
        <v>1</v>
      </c>
      <c r="C3" s="11"/>
      <c r="D3" s="11"/>
      <c r="E3" s="11"/>
      <c r="F3" s="11"/>
      <c r="G3" s="11"/>
      <c r="H3" s="11"/>
      <c r="I3" s="11"/>
      <c r="J3" s="11"/>
    </row>
    <row r="4" spans="1:10" s="12" customFormat="1" ht="15.75" x14ac:dyDescent="0.25">
      <c r="A4" s="10"/>
      <c r="B4" s="13" t="s">
        <v>2</v>
      </c>
      <c r="C4" s="13"/>
      <c r="D4" s="13"/>
      <c r="E4" s="13"/>
      <c r="F4" s="13"/>
      <c r="G4" s="13"/>
      <c r="H4" s="13"/>
      <c r="I4" s="13"/>
      <c r="J4" s="13"/>
    </row>
    <row r="5" spans="1:10" s="14" customFormat="1" x14ac:dyDescent="0.25">
      <c r="H5" s="15"/>
      <c r="I5" s="16"/>
    </row>
    <row r="6" spans="1:10" s="24" customFormat="1" ht="52.5" customHeight="1" x14ac:dyDescent="0.25">
      <c r="A6" s="17" t="s">
        <v>3</v>
      </c>
      <c r="B6" s="18" t="s">
        <v>4</v>
      </c>
      <c r="C6" s="19" t="s">
        <v>5</v>
      </c>
      <c r="D6" s="20" t="s">
        <v>6</v>
      </c>
      <c r="E6" s="21" t="s">
        <v>7</v>
      </c>
      <c r="F6" s="22" t="s">
        <v>8</v>
      </c>
      <c r="G6" s="23" t="s">
        <v>9</v>
      </c>
      <c r="H6" s="22" t="s">
        <v>10</v>
      </c>
      <c r="I6" s="22" t="s">
        <v>11</v>
      </c>
      <c r="J6" s="19" t="s">
        <v>12</v>
      </c>
    </row>
    <row r="7" spans="1:10" s="33" customFormat="1" ht="29.25" customHeight="1" x14ac:dyDescent="0.25">
      <c r="A7" s="25">
        <v>1</v>
      </c>
      <c r="B7" s="26" t="s">
        <v>13</v>
      </c>
      <c r="C7" s="27" t="s">
        <v>14</v>
      </c>
      <c r="D7" s="28" t="s">
        <v>15</v>
      </c>
      <c r="E7" s="29">
        <v>45624</v>
      </c>
      <c r="F7" s="30">
        <v>88183.76</v>
      </c>
      <c r="G7" s="29">
        <v>46022</v>
      </c>
      <c r="H7" s="30">
        <v>88183.76</v>
      </c>
      <c r="I7" s="31">
        <v>0</v>
      </c>
      <c r="J7" s="32" t="s">
        <v>16</v>
      </c>
    </row>
    <row r="8" spans="1:10" s="33" customFormat="1" ht="29.25" customHeight="1" x14ac:dyDescent="0.25">
      <c r="A8" s="25">
        <v>2</v>
      </c>
      <c r="B8" s="26" t="s">
        <v>17</v>
      </c>
      <c r="C8" s="27" t="s">
        <v>18</v>
      </c>
      <c r="D8" s="28" t="s">
        <v>19</v>
      </c>
      <c r="E8" s="29">
        <v>45671</v>
      </c>
      <c r="F8" s="30">
        <v>129800</v>
      </c>
      <c r="G8" s="29">
        <v>46022</v>
      </c>
      <c r="H8" s="30">
        <v>129800</v>
      </c>
      <c r="I8" s="31">
        <v>0</v>
      </c>
      <c r="J8" s="32" t="s">
        <v>16</v>
      </c>
    </row>
    <row r="9" spans="1:10" s="33" customFormat="1" ht="29.25" customHeight="1" x14ac:dyDescent="0.25">
      <c r="A9" s="25">
        <v>3</v>
      </c>
      <c r="B9" s="26" t="s">
        <v>20</v>
      </c>
      <c r="C9" s="34" t="s">
        <v>21</v>
      </c>
      <c r="D9" s="28" t="s">
        <v>22</v>
      </c>
      <c r="E9" s="29">
        <v>45695</v>
      </c>
      <c r="F9" s="30">
        <v>2325</v>
      </c>
      <c r="G9" s="29">
        <v>46022</v>
      </c>
      <c r="H9" s="30">
        <v>2325</v>
      </c>
      <c r="I9" s="31">
        <v>0</v>
      </c>
      <c r="J9" s="32" t="s">
        <v>16</v>
      </c>
    </row>
    <row r="10" spans="1:10" s="33" customFormat="1" ht="29.25" customHeight="1" x14ac:dyDescent="0.25">
      <c r="A10" s="25">
        <v>4</v>
      </c>
      <c r="B10" s="26" t="s">
        <v>20</v>
      </c>
      <c r="C10" s="34" t="s">
        <v>21</v>
      </c>
      <c r="D10" s="28" t="s">
        <v>23</v>
      </c>
      <c r="E10" s="29">
        <v>45700</v>
      </c>
      <c r="F10" s="30">
        <v>2175</v>
      </c>
      <c r="G10" s="29">
        <v>46022</v>
      </c>
      <c r="H10" s="30">
        <v>2175</v>
      </c>
      <c r="I10" s="31">
        <v>0</v>
      </c>
      <c r="J10" s="32" t="s">
        <v>16</v>
      </c>
    </row>
    <row r="11" spans="1:10" s="33" customFormat="1" ht="29.25" customHeight="1" x14ac:dyDescent="0.25">
      <c r="A11" s="25">
        <v>5</v>
      </c>
      <c r="B11" s="26" t="s">
        <v>24</v>
      </c>
      <c r="C11" s="26" t="s">
        <v>25</v>
      </c>
      <c r="D11" s="28" t="s">
        <v>26</v>
      </c>
      <c r="E11" s="29">
        <v>45733</v>
      </c>
      <c r="F11" s="30">
        <v>118044.18</v>
      </c>
      <c r="G11" s="29">
        <v>46022</v>
      </c>
      <c r="H11" s="30">
        <v>118044.18</v>
      </c>
      <c r="I11" s="31">
        <v>0</v>
      </c>
      <c r="J11" s="32" t="s">
        <v>16</v>
      </c>
    </row>
    <row r="12" spans="1:10" s="33" customFormat="1" ht="29.25" customHeight="1" x14ac:dyDescent="0.25">
      <c r="A12" s="25">
        <v>6</v>
      </c>
      <c r="B12" s="26" t="s">
        <v>20</v>
      </c>
      <c r="C12" s="34" t="s">
        <v>27</v>
      </c>
      <c r="D12" s="28" t="s">
        <v>28</v>
      </c>
      <c r="E12" s="29">
        <v>45706</v>
      </c>
      <c r="F12" s="30">
        <v>1500</v>
      </c>
      <c r="G12" s="29">
        <v>46022</v>
      </c>
      <c r="H12" s="30">
        <v>1500</v>
      </c>
      <c r="I12" s="31">
        <v>0</v>
      </c>
      <c r="J12" s="32" t="s">
        <v>16</v>
      </c>
    </row>
    <row r="13" spans="1:10" s="33" customFormat="1" ht="29.25" customHeight="1" x14ac:dyDescent="0.25">
      <c r="A13" s="25">
        <v>7</v>
      </c>
      <c r="B13" s="26" t="s">
        <v>20</v>
      </c>
      <c r="C13" s="34" t="s">
        <v>27</v>
      </c>
      <c r="D13" s="28" t="s">
        <v>29</v>
      </c>
      <c r="E13" s="29">
        <v>45714</v>
      </c>
      <c r="F13" s="30">
        <v>2950</v>
      </c>
      <c r="G13" s="29">
        <v>46022</v>
      </c>
      <c r="H13" s="30">
        <v>2950</v>
      </c>
      <c r="I13" s="31">
        <v>0</v>
      </c>
      <c r="J13" s="32" t="s">
        <v>16</v>
      </c>
    </row>
    <row r="14" spans="1:10" s="33" customFormat="1" ht="29.25" customHeight="1" x14ac:dyDescent="0.25">
      <c r="A14" s="25">
        <v>8</v>
      </c>
      <c r="B14" s="26" t="s">
        <v>20</v>
      </c>
      <c r="C14" s="34" t="s">
        <v>27</v>
      </c>
      <c r="D14" s="28" t="s">
        <v>30</v>
      </c>
      <c r="E14" s="29">
        <v>45706</v>
      </c>
      <c r="F14" s="30">
        <v>870</v>
      </c>
      <c r="G14" s="29">
        <v>46022</v>
      </c>
      <c r="H14" s="30">
        <v>870</v>
      </c>
      <c r="I14" s="31">
        <v>0</v>
      </c>
      <c r="J14" s="32" t="s">
        <v>16</v>
      </c>
    </row>
    <row r="15" spans="1:10" s="33" customFormat="1" ht="29.25" customHeight="1" x14ac:dyDescent="0.25">
      <c r="A15" s="35">
        <v>9</v>
      </c>
      <c r="B15" s="36" t="s">
        <v>31</v>
      </c>
      <c r="C15" s="34" t="s">
        <v>32</v>
      </c>
      <c r="D15" s="37" t="s">
        <v>33</v>
      </c>
      <c r="E15" s="29">
        <v>45712</v>
      </c>
      <c r="F15" s="38">
        <v>53100</v>
      </c>
      <c r="G15" s="29">
        <v>46022</v>
      </c>
      <c r="H15" s="38">
        <v>53100</v>
      </c>
      <c r="I15" s="31">
        <v>0</v>
      </c>
      <c r="J15" s="32" t="s">
        <v>16</v>
      </c>
    </row>
    <row r="16" spans="1:10" s="33" customFormat="1" ht="29.25" customHeight="1" x14ac:dyDescent="0.25">
      <c r="A16" s="35">
        <v>10</v>
      </c>
      <c r="B16" s="36" t="s">
        <v>34</v>
      </c>
      <c r="C16" s="34" t="s">
        <v>35</v>
      </c>
      <c r="D16" s="37" t="s">
        <v>36</v>
      </c>
      <c r="E16" s="29">
        <v>45717</v>
      </c>
      <c r="F16" s="38">
        <v>1002.8</v>
      </c>
      <c r="G16" s="29">
        <v>46022</v>
      </c>
      <c r="H16" s="38">
        <v>1002.8</v>
      </c>
      <c r="I16" s="31">
        <v>0</v>
      </c>
      <c r="J16" s="32" t="s">
        <v>16</v>
      </c>
    </row>
    <row r="17" spans="1:10" s="33" customFormat="1" ht="29.25" customHeight="1" x14ac:dyDescent="0.25">
      <c r="A17" s="35">
        <v>11</v>
      </c>
      <c r="B17" s="36" t="s">
        <v>34</v>
      </c>
      <c r="C17" s="34" t="s">
        <v>37</v>
      </c>
      <c r="D17" s="37" t="s">
        <v>38</v>
      </c>
      <c r="E17" s="29">
        <v>45717</v>
      </c>
      <c r="F17" s="38">
        <v>1209.5999999999999</v>
      </c>
      <c r="G17" s="29">
        <v>46022</v>
      </c>
      <c r="H17" s="38">
        <v>1209.5999999999999</v>
      </c>
      <c r="I17" s="31">
        <v>0</v>
      </c>
      <c r="J17" s="32" t="s">
        <v>16</v>
      </c>
    </row>
    <row r="18" spans="1:10" s="33" customFormat="1" ht="29.25" customHeight="1" x14ac:dyDescent="0.25">
      <c r="A18" s="35">
        <v>12</v>
      </c>
      <c r="B18" s="36" t="s">
        <v>39</v>
      </c>
      <c r="C18" s="34" t="s">
        <v>40</v>
      </c>
      <c r="D18" s="37" t="s">
        <v>41</v>
      </c>
      <c r="E18" s="29">
        <v>45719</v>
      </c>
      <c r="F18" s="38">
        <v>803</v>
      </c>
      <c r="G18" s="29">
        <v>46022</v>
      </c>
      <c r="H18" s="38">
        <v>803</v>
      </c>
      <c r="I18" s="31">
        <v>0</v>
      </c>
      <c r="J18" s="32" t="s">
        <v>16</v>
      </c>
    </row>
    <row r="19" spans="1:10" s="33" customFormat="1" ht="29.25" customHeight="1" x14ac:dyDescent="0.25">
      <c r="A19" s="35">
        <v>13</v>
      </c>
      <c r="B19" s="36" t="s">
        <v>39</v>
      </c>
      <c r="C19" s="34" t="s">
        <v>40</v>
      </c>
      <c r="D19" s="37" t="s">
        <v>42</v>
      </c>
      <c r="E19" s="29">
        <v>45719</v>
      </c>
      <c r="F19" s="38">
        <v>1598</v>
      </c>
      <c r="G19" s="29">
        <v>46022</v>
      </c>
      <c r="H19" s="38">
        <v>1598</v>
      </c>
      <c r="I19" s="31">
        <v>0</v>
      </c>
      <c r="J19" s="32" t="s">
        <v>16</v>
      </c>
    </row>
    <row r="20" spans="1:10" s="33" customFormat="1" ht="29.25" customHeight="1" x14ac:dyDescent="0.25">
      <c r="A20" s="35">
        <v>14</v>
      </c>
      <c r="B20" s="39" t="s">
        <v>43</v>
      </c>
      <c r="C20" s="34" t="s">
        <v>44</v>
      </c>
      <c r="D20" s="37" t="s">
        <v>45</v>
      </c>
      <c r="E20" s="29">
        <v>45720</v>
      </c>
      <c r="F20" s="38">
        <v>42361.98</v>
      </c>
      <c r="G20" s="29">
        <v>46022</v>
      </c>
      <c r="H20" s="38">
        <v>42361.98</v>
      </c>
      <c r="I20" s="31">
        <v>0</v>
      </c>
      <c r="J20" s="32" t="s">
        <v>16</v>
      </c>
    </row>
    <row r="21" spans="1:10" s="33" customFormat="1" ht="29.25" customHeight="1" x14ac:dyDescent="0.25">
      <c r="A21" s="25">
        <v>15</v>
      </c>
      <c r="B21" s="26" t="s">
        <v>46</v>
      </c>
      <c r="C21" s="27" t="s">
        <v>47</v>
      </c>
      <c r="D21" s="28" t="s">
        <v>48</v>
      </c>
      <c r="E21" s="29">
        <v>45723</v>
      </c>
      <c r="F21" s="30">
        <v>91450</v>
      </c>
      <c r="G21" s="29">
        <v>46022</v>
      </c>
      <c r="H21" s="30">
        <v>91450</v>
      </c>
      <c r="I21" s="31">
        <v>0</v>
      </c>
      <c r="J21" s="32" t="s">
        <v>16</v>
      </c>
    </row>
    <row r="22" spans="1:10" s="33" customFormat="1" ht="29.25" customHeight="1" x14ac:dyDescent="0.25">
      <c r="A22" s="25">
        <v>16</v>
      </c>
      <c r="B22" s="26" t="s">
        <v>49</v>
      </c>
      <c r="C22" s="27" t="s">
        <v>50</v>
      </c>
      <c r="D22" s="28" t="s">
        <v>51</v>
      </c>
      <c r="E22" s="29">
        <v>45726</v>
      </c>
      <c r="F22" s="30">
        <v>9411.82</v>
      </c>
      <c r="G22" s="29">
        <v>46387</v>
      </c>
      <c r="H22" s="30">
        <v>9411.82</v>
      </c>
      <c r="I22" s="31">
        <v>0</v>
      </c>
      <c r="J22" s="32" t="s">
        <v>16</v>
      </c>
    </row>
    <row r="23" spans="1:10" s="33" customFormat="1" ht="29.25" customHeight="1" x14ac:dyDescent="0.25">
      <c r="A23" s="25">
        <v>17</v>
      </c>
      <c r="B23" s="26" t="s">
        <v>52</v>
      </c>
      <c r="C23" s="26" t="s">
        <v>53</v>
      </c>
      <c r="D23" s="28" t="s">
        <v>54</v>
      </c>
      <c r="E23" s="29">
        <v>45726</v>
      </c>
      <c r="F23" s="30">
        <v>29945</v>
      </c>
      <c r="G23" s="29">
        <v>46022</v>
      </c>
      <c r="H23" s="30">
        <v>29945</v>
      </c>
      <c r="I23" s="31">
        <v>0</v>
      </c>
      <c r="J23" s="32" t="s">
        <v>16</v>
      </c>
    </row>
    <row r="24" spans="1:10" s="33" customFormat="1" ht="29.25" customHeight="1" x14ac:dyDescent="0.25">
      <c r="A24" s="25">
        <v>18</v>
      </c>
      <c r="B24" s="26" t="s">
        <v>52</v>
      </c>
      <c r="C24" s="26" t="s">
        <v>53</v>
      </c>
      <c r="D24" s="28" t="s">
        <v>55</v>
      </c>
      <c r="E24" s="29">
        <v>45726</v>
      </c>
      <c r="F24" s="30">
        <v>29945</v>
      </c>
      <c r="G24" s="29">
        <v>46022</v>
      </c>
      <c r="H24" s="30">
        <v>29945</v>
      </c>
      <c r="I24" s="31">
        <v>0</v>
      </c>
      <c r="J24" s="32" t="s">
        <v>16</v>
      </c>
    </row>
    <row r="25" spans="1:10" s="33" customFormat="1" ht="29.25" customHeight="1" x14ac:dyDescent="0.25">
      <c r="A25" s="25">
        <v>19</v>
      </c>
      <c r="B25" s="26" t="s">
        <v>52</v>
      </c>
      <c r="C25" s="26" t="s">
        <v>53</v>
      </c>
      <c r="D25" s="28" t="s">
        <v>56</v>
      </c>
      <c r="E25" s="29">
        <v>45726</v>
      </c>
      <c r="F25" s="30">
        <v>4888.57</v>
      </c>
      <c r="G25" s="29">
        <v>46022</v>
      </c>
      <c r="H25" s="30">
        <v>4888.57</v>
      </c>
      <c r="I25" s="31" t="s">
        <v>57</v>
      </c>
      <c r="J25" s="32" t="s">
        <v>16</v>
      </c>
    </row>
    <row r="26" spans="1:10" s="33" customFormat="1" ht="29.25" customHeight="1" x14ac:dyDescent="0.25">
      <c r="A26" s="25">
        <v>20</v>
      </c>
      <c r="B26" s="26" t="s">
        <v>58</v>
      </c>
      <c r="C26" s="27" t="s">
        <v>59</v>
      </c>
      <c r="D26" s="28" t="s">
        <v>60</v>
      </c>
      <c r="E26" s="29">
        <v>45727</v>
      </c>
      <c r="F26" s="30">
        <v>600000</v>
      </c>
      <c r="G26" s="29">
        <v>46022</v>
      </c>
      <c r="H26" s="30">
        <v>600000</v>
      </c>
      <c r="I26" s="31">
        <v>0</v>
      </c>
      <c r="J26" s="32" t="s">
        <v>16</v>
      </c>
    </row>
    <row r="27" spans="1:10" s="33" customFormat="1" ht="29.25" customHeight="1" x14ac:dyDescent="0.25">
      <c r="A27" s="25">
        <v>21</v>
      </c>
      <c r="B27" s="26" t="s">
        <v>61</v>
      </c>
      <c r="C27" s="27" t="s">
        <v>62</v>
      </c>
      <c r="D27" s="28" t="s">
        <v>63</v>
      </c>
      <c r="E27" s="29">
        <v>45727</v>
      </c>
      <c r="F27" s="30">
        <v>30975</v>
      </c>
      <c r="G27" s="29">
        <v>46022</v>
      </c>
      <c r="H27" s="30">
        <v>30975</v>
      </c>
      <c r="I27" s="31">
        <v>0</v>
      </c>
      <c r="J27" s="32" t="s">
        <v>16</v>
      </c>
    </row>
    <row r="28" spans="1:10" s="33" customFormat="1" ht="29.25" customHeight="1" x14ac:dyDescent="0.25">
      <c r="A28" s="25">
        <v>22</v>
      </c>
      <c r="B28" s="26" t="s">
        <v>61</v>
      </c>
      <c r="C28" s="27" t="s">
        <v>62</v>
      </c>
      <c r="D28" s="28" t="s">
        <v>64</v>
      </c>
      <c r="E28" s="29">
        <v>45727</v>
      </c>
      <c r="F28" s="30">
        <v>20650</v>
      </c>
      <c r="G28" s="29">
        <v>46022</v>
      </c>
      <c r="H28" s="30">
        <v>20650</v>
      </c>
      <c r="I28" s="31">
        <v>0</v>
      </c>
      <c r="J28" s="32" t="s">
        <v>16</v>
      </c>
    </row>
    <row r="29" spans="1:10" s="33" customFormat="1" ht="29.25" customHeight="1" x14ac:dyDescent="0.25">
      <c r="A29" s="25">
        <v>23</v>
      </c>
      <c r="B29" s="26" t="s">
        <v>65</v>
      </c>
      <c r="C29" s="27" t="s">
        <v>66</v>
      </c>
      <c r="D29" s="28" t="s">
        <v>67</v>
      </c>
      <c r="E29" s="29">
        <v>45734</v>
      </c>
      <c r="F29" s="30">
        <v>85000</v>
      </c>
      <c r="G29" s="29">
        <v>46022</v>
      </c>
      <c r="H29" s="30">
        <v>85000</v>
      </c>
      <c r="I29" s="31">
        <v>0</v>
      </c>
      <c r="J29" s="32" t="s">
        <v>16</v>
      </c>
    </row>
    <row r="30" spans="1:10" s="33" customFormat="1" ht="29.25" customHeight="1" x14ac:dyDescent="0.25">
      <c r="A30" s="25">
        <v>24</v>
      </c>
      <c r="B30" s="26" t="s">
        <v>24</v>
      </c>
      <c r="C30" s="27" t="s">
        <v>68</v>
      </c>
      <c r="D30" s="28" t="s">
        <v>69</v>
      </c>
      <c r="E30" s="29">
        <v>45735</v>
      </c>
      <c r="F30" s="30">
        <v>129182.46</v>
      </c>
      <c r="G30" s="29">
        <v>46022</v>
      </c>
      <c r="H30" s="30">
        <v>129182.46</v>
      </c>
      <c r="I30" s="31">
        <v>0</v>
      </c>
      <c r="J30" s="32" t="s">
        <v>16</v>
      </c>
    </row>
    <row r="31" spans="1:10" s="33" customFormat="1" ht="29.25" customHeight="1" x14ac:dyDescent="0.25">
      <c r="A31" s="25">
        <v>25</v>
      </c>
      <c r="B31" s="26" t="s">
        <v>70</v>
      </c>
      <c r="C31" s="27" t="s">
        <v>71</v>
      </c>
      <c r="D31" s="28" t="s">
        <v>72</v>
      </c>
      <c r="E31" s="29">
        <v>45735</v>
      </c>
      <c r="F31" s="30">
        <v>1336350</v>
      </c>
      <c r="G31" s="29">
        <v>46022</v>
      </c>
      <c r="H31" s="30">
        <v>1336350</v>
      </c>
      <c r="I31" s="31">
        <v>0</v>
      </c>
      <c r="J31" s="32" t="s">
        <v>16</v>
      </c>
    </row>
    <row r="32" spans="1:10" s="33" customFormat="1" ht="29.25" customHeight="1" x14ac:dyDescent="0.25">
      <c r="A32" s="25">
        <v>26</v>
      </c>
      <c r="B32" s="26" t="s">
        <v>61</v>
      </c>
      <c r="C32" s="27" t="s">
        <v>73</v>
      </c>
      <c r="D32" s="28" t="s">
        <v>74</v>
      </c>
      <c r="E32" s="29">
        <v>45735</v>
      </c>
      <c r="F32" s="30">
        <v>7080</v>
      </c>
      <c r="G32" s="29">
        <v>46022</v>
      </c>
      <c r="H32" s="30">
        <v>7080</v>
      </c>
      <c r="I32" s="31">
        <v>0</v>
      </c>
      <c r="J32" s="32" t="s">
        <v>16</v>
      </c>
    </row>
    <row r="33" spans="1:10" s="33" customFormat="1" ht="29.25" customHeight="1" x14ac:dyDescent="0.25">
      <c r="A33" s="25">
        <v>27</v>
      </c>
      <c r="B33" s="26" t="s">
        <v>75</v>
      </c>
      <c r="C33" s="27" t="s">
        <v>76</v>
      </c>
      <c r="D33" s="28" t="s">
        <v>77</v>
      </c>
      <c r="E33" s="29">
        <v>45735</v>
      </c>
      <c r="F33" s="30">
        <v>12272</v>
      </c>
      <c r="G33" s="29">
        <v>46387</v>
      </c>
      <c r="H33" s="30">
        <v>12272</v>
      </c>
      <c r="I33" s="31">
        <v>0</v>
      </c>
      <c r="J33" s="32" t="s">
        <v>16</v>
      </c>
    </row>
    <row r="34" spans="1:10" s="33" customFormat="1" ht="29.25" customHeight="1" x14ac:dyDescent="0.25">
      <c r="A34" s="25">
        <v>28</v>
      </c>
      <c r="B34" s="26" t="s">
        <v>78</v>
      </c>
      <c r="C34" s="27" t="s">
        <v>79</v>
      </c>
      <c r="D34" s="28" t="s">
        <v>80</v>
      </c>
      <c r="E34" s="29">
        <v>45735</v>
      </c>
      <c r="F34" s="30">
        <v>414749.94</v>
      </c>
      <c r="G34" s="29">
        <v>46022</v>
      </c>
      <c r="H34" s="30">
        <v>414749.94</v>
      </c>
      <c r="I34" s="31">
        <v>0</v>
      </c>
      <c r="J34" s="32" t="s">
        <v>16</v>
      </c>
    </row>
    <row r="35" spans="1:10" s="33" customFormat="1" ht="29.25" customHeight="1" x14ac:dyDescent="0.25">
      <c r="A35" s="25">
        <v>29</v>
      </c>
      <c r="B35" s="40" t="s">
        <v>81</v>
      </c>
      <c r="C35" s="27" t="s">
        <v>82</v>
      </c>
      <c r="D35" s="28" t="s">
        <v>83</v>
      </c>
      <c r="E35" s="29">
        <v>45735</v>
      </c>
      <c r="F35" s="30">
        <v>56421.01</v>
      </c>
      <c r="G35" s="29">
        <v>46022</v>
      </c>
      <c r="H35" s="30">
        <v>56421.01</v>
      </c>
      <c r="I35" s="31">
        <v>0</v>
      </c>
      <c r="J35" s="32" t="s">
        <v>16</v>
      </c>
    </row>
    <row r="36" spans="1:10" s="33" customFormat="1" ht="29.25" customHeight="1" x14ac:dyDescent="0.25">
      <c r="A36" s="25">
        <v>30</v>
      </c>
      <c r="B36" s="26" t="s">
        <v>84</v>
      </c>
      <c r="C36" s="27" t="s">
        <v>85</v>
      </c>
      <c r="D36" s="28" t="s">
        <v>86</v>
      </c>
      <c r="E36" s="29">
        <v>46011</v>
      </c>
      <c r="F36" s="30">
        <v>23600</v>
      </c>
      <c r="G36" s="29">
        <v>46022</v>
      </c>
      <c r="H36" s="30">
        <v>23600</v>
      </c>
      <c r="I36" s="31">
        <v>0</v>
      </c>
      <c r="J36" s="32" t="s">
        <v>16</v>
      </c>
    </row>
    <row r="37" spans="1:10" s="33" customFormat="1" ht="29.25" customHeight="1" x14ac:dyDescent="0.25">
      <c r="A37" s="25">
        <v>31</v>
      </c>
      <c r="B37" s="26" t="s">
        <v>87</v>
      </c>
      <c r="C37" s="27" t="s">
        <v>88</v>
      </c>
      <c r="D37" s="28" t="s">
        <v>89</v>
      </c>
      <c r="E37" s="29">
        <v>45737</v>
      </c>
      <c r="F37" s="30">
        <v>9912</v>
      </c>
      <c r="G37" s="29">
        <v>46022</v>
      </c>
      <c r="H37" s="30">
        <v>9912</v>
      </c>
      <c r="I37" s="31">
        <v>0</v>
      </c>
      <c r="J37" s="32" t="s">
        <v>16</v>
      </c>
    </row>
    <row r="38" spans="1:10" s="33" customFormat="1" ht="29.25" customHeight="1" x14ac:dyDescent="0.25">
      <c r="A38" s="25">
        <v>32</v>
      </c>
      <c r="B38" s="26" t="s">
        <v>75</v>
      </c>
      <c r="C38" s="27" t="s">
        <v>90</v>
      </c>
      <c r="D38" s="28" t="s">
        <v>91</v>
      </c>
      <c r="E38" s="29">
        <v>45737</v>
      </c>
      <c r="F38" s="30">
        <v>2336.4</v>
      </c>
      <c r="G38" s="29">
        <v>46387</v>
      </c>
      <c r="H38" s="30">
        <v>2336.4</v>
      </c>
      <c r="I38" s="31"/>
      <c r="J38" s="32" t="s">
        <v>16</v>
      </c>
    </row>
    <row r="39" spans="1:10" s="33" customFormat="1" ht="29.25" customHeight="1" x14ac:dyDescent="0.25">
      <c r="A39" s="25">
        <v>33</v>
      </c>
      <c r="B39" s="26" t="s">
        <v>92</v>
      </c>
      <c r="C39" s="41" t="s">
        <v>93</v>
      </c>
      <c r="D39" s="28" t="s">
        <v>94</v>
      </c>
      <c r="E39" s="29">
        <v>45740</v>
      </c>
      <c r="F39" s="30">
        <v>4483.26</v>
      </c>
      <c r="G39" s="29">
        <v>46022</v>
      </c>
      <c r="H39" s="30">
        <v>4483.26</v>
      </c>
      <c r="I39" s="31">
        <v>0</v>
      </c>
      <c r="J39" s="32" t="s">
        <v>16</v>
      </c>
    </row>
    <row r="40" spans="1:10" s="33" customFormat="1" ht="29.25" customHeight="1" x14ac:dyDescent="0.25">
      <c r="A40" s="25">
        <v>34</v>
      </c>
      <c r="B40" s="26" t="s">
        <v>95</v>
      </c>
      <c r="C40" s="26" t="s">
        <v>96</v>
      </c>
      <c r="D40" s="28" t="s">
        <v>97</v>
      </c>
      <c r="E40" s="29">
        <v>45741</v>
      </c>
      <c r="F40" s="30">
        <v>11112.61</v>
      </c>
      <c r="G40" s="29">
        <v>46022</v>
      </c>
      <c r="H40" s="30">
        <v>11112.61</v>
      </c>
      <c r="I40" s="31">
        <v>0</v>
      </c>
      <c r="J40" s="32" t="s">
        <v>16</v>
      </c>
    </row>
    <row r="41" spans="1:10" s="33" customFormat="1" ht="29.25" customHeight="1" x14ac:dyDescent="0.25">
      <c r="A41" s="25">
        <v>35</v>
      </c>
      <c r="B41" s="26" t="s">
        <v>98</v>
      </c>
      <c r="C41" s="27" t="s">
        <v>99</v>
      </c>
      <c r="D41" s="28" t="s">
        <v>100</v>
      </c>
      <c r="E41" s="29">
        <v>45743</v>
      </c>
      <c r="F41" s="30">
        <v>11875</v>
      </c>
      <c r="G41" s="29">
        <v>46022</v>
      </c>
      <c r="H41" s="30">
        <v>11875</v>
      </c>
      <c r="I41" s="31">
        <v>0</v>
      </c>
      <c r="J41" s="32" t="s">
        <v>16</v>
      </c>
    </row>
    <row r="42" spans="1:10" s="33" customFormat="1" ht="29.25" customHeight="1" x14ac:dyDescent="0.25">
      <c r="A42" s="25">
        <v>36</v>
      </c>
      <c r="B42" s="26" t="s">
        <v>98</v>
      </c>
      <c r="C42" s="27" t="s">
        <v>101</v>
      </c>
      <c r="D42" s="28" t="s">
        <v>102</v>
      </c>
      <c r="E42" s="29">
        <v>45743</v>
      </c>
      <c r="F42" s="30">
        <v>81632.72</v>
      </c>
      <c r="G42" s="29">
        <v>46022</v>
      </c>
      <c r="H42" s="30">
        <v>81632.72</v>
      </c>
      <c r="I42" s="31">
        <v>0</v>
      </c>
      <c r="J42" s="32" t="s">
        <v>16</v>
      </c>
    </row>
    <row r="43" spans="1:10" s="33" customFormat="1" ht="29.25" customHeight="1" x14ac:dyDescent="0.25">
      <c r="A43" s="25">
        <v>37</v>
      </c>
      <c r="B43" s="26" t="s">
        <v>98</v>
      </c>
      <c r="C43" s="27" t="s">
        <v>103</v>
      </c>
      <c r="D43" s="28" t="s">
        <v>104</v>
      </c>
      <c r="E43" s="29">
        <v>45743</v>
      </c>
      <c r="F43" s="30">
        <v>49567.49</v>
      </c>
      <c r="G43" s="29">
        <v>46022</v>
      </c>
      <c r="H43" s="30">
        <v>49567.49</v>
      </c>
      <c r="I43" s="31">
        <v>0</v>
      </c>
      <c r="J43" s="32" t="s">
        <v>16</v>
      </c>
    </row>
    <row r="44" spans="1:10" s="49" customFormat="1" ht="21" customHeight="1" x14ac:dyDescent="0.25">
      <c r="A44" s="42" t="s">
        <v>105</v>
      </c>
      <c r="B44" s="43"/>
      <c r="C44" s="43"/>
      <c r="D44" s="43"/>
      <c r="E44" s="44"/>
      <c r="F44" s="45">
        <f>SUM(F7:F43)</f>
        <v>3498763.5999999996</v>
      </c>
      <c r="G44" s="46"/>
      <c r="H44" s="45">
        <f>SUM(H7:H43)</f>
        <v>3498763.5999999996</v>
      </c>
      <c r="I44" s="47"/>
      <c r="J44" s="48"/>
    </row>
    <row r="45" spans="1:10" s="33" customFormat="1" ht="29.25" customHeight="1" x14ac:dyDescent="0.25">
      <c r="A45" s="50"/>
      <c r="B45" s="51"/>
      <c r="C45" s="51"/>
      <c r="D45" s="50"/>
      <c r="E45" s="52"/>
      <c r="F45" s="53"/>
      <c r="G45" s="51"/>
      <c r="H45" s="54"/>
      <c r="I45" s="55"/>
      <c r="J45" s="52"/>
    </row>
    <row r="46" spans="1:10" s="33" customFormat="1" ht="29.25" customHeight="1" x14ac:dyDescent="0.25">
      <c r="A46" s="14"/>
      <c r="B46" s="56"/>
      <c r="C46" s="56"/>
      <c r="D46" s="14"/>
      <c r="E46" s="57"/>
      <c r="F46" s="58"/>
      <c r="G46" s="56"/>
      <c r="H46" s="59"/>
      <c r="I46" s="60"/>
      <c r="J46" s="57"/>
    </row>
    <row r="47" spans="1:10" s="33" customFormat="1" ht="29.25" customHeight="1" x14ac:dyDescent="0.25">
      <c r="A47" s="14"/>
      <c r="B47" s="56" t="s">
        <v>106</v>
      </c>
      <c r="C47" s="56"/>
      <c r="D47" s="14"/>
      <c r="E47" s="57"/>
      <c r="F47" s="61"/>
      <c r="G47" s="56"/>
      <c r="H47" s="59"/>
      <c r="I47" s="60"/>
      <c r="J47" s="57"/>
    </row>
    <row r="48" spans="1:10" s="33" customFormat="1" ht="29.25" customHeight="1" x14ac:dyDescent="0.25">
      <c r="A48" s="14"/>
      <c r="B48" s="56"/>
      <c r="C48" s="56"/>
      <c r="D48" s="14"/>
      <c r="E48" s="57"/>
      <c r="F48" s="61"/>
      <c r="G48" s="56"/>
      <c r="H48" s="59"/>
      <c r="I48" s="60">
        <f>F44-H44</f>
        <v>0</v>
      </c>
      <c r="J48" s="62"/>
    </row>
    <row r="49" spans="1:10" s="33" customFormat="1" ht="29.25" customHeight="1" x14ac:dyDescent="0.25">
      <c r="A49" s="14"/>
      <c r="B49" s="51" t="s">
        <v>107</v>
      </c>
      <c r="C49" s="51"/>
      <c r="D49" s="50"/>
      <c r="E49" s="57"/>
      <c r="F49" s="63"/>
      <c r="G49" s="51"/>
      <c r="H49" s="59"/>
      <c r="I49" s="64"/>
      <c r="J49" s="65"/>
    </row>
    <row r="50" spans="1:10" s="33" customFormat="1" ht="29.25" customHeight="1" x14ac:dyDescent="0.25">
      <c r="A50" s="14"/>
      <c r="B50" s="66" t="s">
        <v>108</v>
      </c>
      <c r="C50" s="56"/>
      <c r="D50" s="14"/>
      <c r="E50" s="57"/>
      <c r="F50" s="58"/>
      <c r="G50" s="56"/>
      <c r="H50" s="59"/>
      <c r="I50" s="67"/>
      <c r="J50" s="68"/>
    </row>
    <row r="51" spans="1:10" s="33" customFormat="1" ht="29.25" customHeight="1" x14ac:dyDescent="0.25">
      <c r="A51" s="14"/>
      <c r="B51" s="58"/>
      <c r="C51" s="58"/>
      <c r="D51" s="58"/>
      <c r="E51" s="58"/>
      <c r="F51" s="57"/>
      <c r="G51" s="56"/>
      <c r="H51" s="59"/>
      <c r="I51" s="69"/>
      <c r="J51" s="57"/>
    </row>
    <row r="52" spans="1:10" s="33" customFormat="1" ht="29.25" customHeight="1" x14ac:dyDescent="0.25">
      <c r="A52" s="14"/>
      <c r="B52" s="56"/>
      <c r="C52" s="56"/>
      <c r="D52" s="14"/>
      <c r="E52" s="57"/>
      <c r="F52" s="57"/>
      <c r="G52" s="56"/>
      <c r="H52" s="59"/>
      <c r="I52" s="69"/>
      <c r="J52" s="57"/>
    </row>
    <row r="53" spans="1:10" s="33" customFormat="1" ht="29.25" customHeight="1" x14ac:dyDescent="0.25">
      <c r="A53" s="14"/>
      <c r="B53" s="56"/>
      <c r="C53" s="56"/>
      <c r="D53" s="14"/>
      <c r="E53" s="57"/>
      <c r="F53" s="57"/>
      <c r="G53" s="56"/>
      <c r="H53" s="59"/>
      <c r="I53" s="69"/>
      <c r="J53" s="57"/>
    </row>
    <row r="54" spans="1:10" s="33" customFormat="1" ht="29.25" customHeight="1" x14ac:dyDescent="0.25">
      <c r="A54" s="14"/>
      <c r="B54" s="56"/>
      <c r="C54" s="56"/>
      <c r="D54" s="14"/>
      <c r="E54" s="57"/>
      <c r="F54" s="57"/>
      <c r="G54" s="56"/>
      <c r="H54" s="59"/>
      <c r="I54" s="69"/>
      <c r="J54" s="57"/>
    </row>
    <row r="55" spans="1:10" s="33" customFormat="1" ht="29.25" customHeight="1" x14ac:dyDescent="0.25">
      <c r="A55" s="14"/>
      <c r="B55" s="56"/>
      <c r="C55" s="56"/>
      <c r="D55" s="14"/>
      <c r="E55" s="57"/>
      <c r="F55" s="57"/>
      <c r="G55" s="56"/>
      <c r="H55" s="59"/>
      <c r="I55" s="69"/>
      <c r="J55" s="57"/>
    </row>
    <row r="56" spans="1:10" ht="30" customHeight="1" x14ac:dyDescent="0.25"/>
    <row r="57" spans="1:10" ht="18.75" customHeight="1" x14ac:dyDescent="0.25"/>
    <row r="59" spans="1:10" ht="32.25" customHeight="1" x14ac:dyDescent="0.25"/>
    <row r="61" spans="1:10" ht="27" customHeight="1" x14ac:dyDescent="0.25"/>
  </sheetData>
  <mergeCells count="4">
    <mergeCell ref="B2:J2"/>
    <mergeCell ref="B3:J3"/>
    <mergeCell ref="B4:J4"/>
    <mergeCell ref="A44:E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dcterms:created xsi:type="dcterms:W3CDTF">2025-04-22T19:48:17Z</dcterms:created>
  <dcterms:modified xsi:type="dcterms:W3CDTF">2025-04-22T19:49:20Z</dcterms:modified>
</cp:coreProperties>
</file>