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12.DICIEMBRE\S - FINANZAS\Pagos a Proveedores\"/>
    </mc:Choice>
  </mc:AlternateContent>
  <xr:revisionPtr revIDLastSave="0" documentId="13_ncr:1_{8EB5EBF6-0078-403F-BE95-C60F1895A915}" xr6:coauthVersionLast="47" xr6:coauthVersionMax="47" xr10:uidLastSave="{00000000-0000-0000-0000-000000000000}"/>
  <bookViews>
    <workbookView xWindow="-120" yWindow="-120" windowWidth="20730" windowHeight="11160" xr2:uid="{45A0D9CB-9BFC-432A-BD40-80EFC783F79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6" i="1" l="1"/>
  <c r="H67" i="1" s="1"/>
  <c r="F66" i="1"/>
</calcChain>
</file>

<file path=xl/sharedStrings.xml><?xml version="1.0" encoding="utf-8"?>
<sst xmlns="http://schemas.openxmlformats.org/spreadsheetml/2006/main" count="251" uniqueCount="171">
  <si>
    <t>PRESIDENCIA DE LA REPUBLICA DOMINICANA</t>
  </si>
  <si>
    <t>CONSEJO NACIONAL DE DISCAPACIDAD</t>
  </si>
  <si>
    <t>RELACION DE PAGOS A PROVEEDORES MES DE DICIEMBRE 2025</t>
  </si>
  <si>
    <t>No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</si>
  <si>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</si>
  <si>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</si>
  <si>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</si>
  <si>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</si>
  <si>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</si>
  <si>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</si>
  <si>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</si>
  <si>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</si>
  <si>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</si>
  <si>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Distosa SRL</t>
  </si>
  <si>
    <t>B1500002615</t>
  </si>
  <si>
    <t>Completado</t>
  </si>
  <si>
    <t xml:space="preserve">Corina Dolores Alba Fernández </t>
  </si>
  <si>
    <t>Pago por Legalización de Declaración Jurada.</t>
  </si>
  <si>
    <t>B1500000370</t>
  </si>
  <si>
    <t xml:space="preserve">Alarm Controls Seguridad, S A </t>
  </si>
  <si>
    <t>E450000000012</t>
  </si>
  <si>
    <t>Andanzas Tour SRL</t>
  </si>
  <si>
    <t>1er Pago por la Contratación de Servicios de Interpretación de Lenguas de Señas a Utilizar en Diferentes Actividades Institucionales del Conadis.</t>
  </si>
  <si>
    <t>B1500000011</t>
  </si>
  <si>
    <t>Panadería Repostería Villar Hermanos SRL</t>
  </si>
  <si>
    <t>Pago Servicio Rellenado de Treinta (30) Botellones de Agua y Diez (10) Fardos de Botellitas de Agua, para Uso Institucional.</t>
  </si>
  <si>
    <t>E450000000303</t>
  </si>
  <si>
    <t>Express Servicios Logísticos ESLOGIST EIRL</t>
  </si>
  <si>
    <t>Pago por la Contratación de Servicios de Gestión, Desaduanizacion y Descarga de Un (1) de un Contenedor con Donación de Dispositivos de Apoyo al Mes de Diciembre 2025.</t>
  </si>
  <si>
    <t>B1500000583</t>
  </si>
  <si>
    <t>Servicios Integrales Corporativos T&amp;P SRL</t>
  </si>
  <si>
    <t>Pago Servicios Integrales T&amp;P el 40% por Contratación de Firma Privada para Auditoria Interna y Consultoría Especializada Periodo 2020-2024.</t>
  </si>
  <si>
    <t>B1500000143</t>
  </si>
  <si>
    <t>Agencia de Viajes Milena Tours SRL</t>
  </si>
  <si>
    <t>1er Pago por la Contratación de Salón con Alimentos, Bebidas y Misceláneos para Talleres de Capacitación del Sistema Nacional de Valoración del Conadis.</t>
  </si>
  <si>
    <t>E450000000095</t>
  </si>
  <si>
    <t>E450000000325</t>
  </si>
  <si>
    <t>Ingeniería Electromecánica y Construcciones Dingecon SRL</t>
  </si>
  <si>
    <t>2do Pago Correspondiente a Servicios de Mantenimiento de Generador (Planta Eléctrica) Institucional.</t>
  </si>
  <si>
    <t>B1500000205</t>
  </si>
  <si>
    <t>Pago por Legalización de Documentos Varios.</t>
  </si>
  <si>
    <t>B1500000372</t>
  </si>
  <si>
    <t xml:space="preserve">Oliva Esperanza Ferreras </t>
  </si>
  <si>
    <t>Pago por la Adquisición de Servicio Alimentos, Bebidas y Montaje para Foro Municipios Inclusivos en la Región Sur.</t>
  </si>
  <si>
    <t>B1500000544</t>
  </si>
  <si>
    <t>Santo Domingo Motors Company S.A.</t>
  </si>
  <si>
    <t>Pago 4to Mantenimiento General, Reparación y/o Cambio de Piezas Vehículo Chevrolet Colorado Placa L515809 Uso Institucional.</t>
  </si>
  <si>
    <t>E450000004962</t>
  </si>
  <si>
    <t>Invertaplata SA.</t>
  </si>
  <si>
    <t xml:space="preserve">Pago por la Contratación de Salón con Alimentos, Bebidas y Misceláneos para Celebración de Reunión Directorio Nacional del Conadis. </t>
  </si>
  <si>
    <t>E450000000129</t>
  </si>
  <si>
    <t>Vibranza Variedades y Eventos SRL</t>
  </si>
  <si>
    <t>2do Pago por la Adquisición de Arreglos Florales para Reuniones del Directorio Nacional.</t>
  </si>
  <si>
    <t>B1500000054</t>
  </si>
  <si>
    <t>Ayuntamiento del Distrito Nacional</t>
  </si>
  <si>
    <t>Pago Servicios de la Recogida de Residuos Solidos Correspondiente al Mes de Diciembre.</t>
  </si>
  <si>
    <t>B1500068509</t>
  </si>
  <si>
    <t>B1500068510</t>
  </si>
  <si>
    <t xml:space="preserve">Oficina Gubernamental de Tecnología de la Información y Comunicación </t>
  </si>
  <si>
    <t>Pago 12/12 por Espacio que Ocupa en Datacenter Correspondiente a Diciembre 2025.</t>
  </si>
  <si>
    <t>B1500004334</t>
  </si>
  <si>
    <t>Wash Land SFS SRL</t>
  </si>
  <si>
    <t>4to Pago por los Servicios de la Contratación de Servicios de Lavado y Planchado de Banderas, Manteles y Bambalinas Institucionales, Conadis.</t>
  </si>
  <si>
    <t>E450000000019</t>
  </si>
  <si>
    <t>Corporación de Acueducto y Alcantarillado de Santo Domingo.</t>
  </si>
  <si>
    <t>Pago por los Servicios de Agua Potable del Mes de Diciembre 2025.</t>
  </si>
  <si>
    <t>E450000020062</t>
  </si>
  <si>
    <t>E450000020063</t>
  </si>
  <si>
    <t>Grupo Garcel SRL</t>
  </si>
  <si>
    <t>Pago por la Adquisición Servicio Alimentos, Bebidas y Montaje para Foro Municipios Inclusivos en la Región Norte.</t>
  </si>
  <si>
    <t>B1500000180</t>
  </si>
  <si>
    <t>Winpe Group SRL</t>
  </si>
  <si>
    <t>Servicios de Montaje y Logística para Lanzamiento del Plan Nacional de Discapacidad 2025-2030.</t>
  </si>
  <si>
    <t>B1500000394</t>
  </si>
  <si>
    <t>Pago por la Contratación de Salón Con Alimentos, Bebidas y Misceláneos para Lanzamiento Plan Nacional de Discapacidad Conadis.</t>
  </si>
  <si>
    <t>B1500000393</t>
  </si>
  <si>
    <t>Jardín Ilusiones SRL</t>
  </si>
  <si>
    <t>Adquisición de Arreglos Florales para Compromisos de la Institución Mes de Diciembre 2025.</t>
  </si>
  <si>
    <t>B1500004220</t>
  </si>
  <si>
    <t>Mafre Salud ARS S.A</t>
  </si>
  <si>
    <t>Pago de Póliza de Cobertura del Seguro Complementario a Empleados de la Institución Correspondiente al Periodo del 15-12-2025 al 14-01-2026.</t>
  </si>
  <si>
    <t>E450000001185</t>
  </si>
  <si>
    <t>Inmobiliaria Rodriguez e Hijos SRL</t>
  </si>
  <si>
    <t>Pago para la Servicio de Alquiler de Local para Uso Oficinas, Almacenes y Parqueos para el Conadis.</t>
  </si>
  <si>
    <t>B1500000001</t>
  </si>
  <si>
    <t>Floristería Zuniflor SRL</t>
  </si>
  <si>
    <t>Pago para la Adquisición de Ofrenda Floral para el Dia de la Capacidad.</t>
  </si>
  <si>
    <t>E450000000049</t>
  </si>
  <si>
    <t>Pago Servicio Rellenado de Treinta (30) Botellones de Agua, para Uso Institucional.</t>
  </si>
  <si>
    <t>E450000000354</t>
  </si>
  <si>
    <t>Agustina Mercedes Cáceres Polanco</t>
  </si>
  <si>
    <t>Adquisición de Refrigerios y Almuerzo Pre-empacados a Degustar en Talleres para Consulta del Plan Nacional de Discapacidad Diciembre 2025.</t>
  </si>
  <si>
    <t>B1500000461</t>
  </si>
  <si>
    <t>Solvex Dominicana SRL</t>
  </si>
  <si>
    <t>Pago 6/12 por la Contratación Servicios de Soporte Técnico y Metodológico Plataforma de Formación Virtual Academia Conadis por Doce (12) Mes Durante 2025-2026.</t>
  </si>
  <si>
    <t>E450000000015</t>
  </si>
  <si>
    <t>Xiomari Veloz D 'Lujo Fiesta SRL</t>
  </si>
  <si>
    <t>Pago por la Adquisición de 115 Refrigerios y Almuerzos con Bebidas a Degustar en Encuentros de la Subcomisiones para la Inclusión.</t>
  </si>
  <si>
    <t>E450000000297</t>
  </si>
  <si>
    <t>Autocentro Navarro SRL</t>
  </si>
  <si>
    <t>Pago Servicio de Instalación de Defensa para Minibuses (Delantera, Trasera y Estribos) Marca Toyota Modelo Hiace Mes Diciembre 2025.</t>
  </si>
  <si>
    <t>B1500004133</t>
  </si>
  <si>
    <t>Restaurante y Repostería Punta Caleta SRL</t>
  </si>
  <si>
    <t>Pago por la Adquisición Servicio Alimentos, Bebidas y Montaje para Foro Municipios Inclusivos en la Región Este.</t>
  </si>
  <si>
    <t>B1500000090</t>
  </si>
  <si>
    <t>Vibranza Variedades y Events SRL</t>
  </si>
  <si>
    <t>Pago Saldo de la Adquisición de Arreglos Florales para Reuniones del Directorio Nacional.</t>
  </si>
  <si>
    <t>B1500000056</t>
  </si>
  <si>
    <t>Resolución Técnica Aldaso EIRL</t>
  </si>
  <si>
    <t>Pago 20% de Anticipo de la Contratación de Servicios de Alquiler de Impresoras para Uso Institucional.</t>
  </si>
  <si>
    <t>B1500000480</t>
  </si>
  <si>
    <t>Grupo Retmox SRL</t>
  </si>
  <si>
    <t>Pago el Saldo de la Contratación Servicios de Fumigación Contra Plagas y Tratamiento de Comején en la Institución.</t>
  </si>
  <si>
    <t>B1500000708</t>
  </si>
  <si>
    <t>Transolucion JR SRL</t>
  </si>
  <si>
    <t>Servicio de Camión con Plataforma para Traslado de Mobiliarios y Equipos.</t>
  </si>
  <si>
    <t>B1500000376</t>
  </si>
  <si>
    <t>Reinventa EIRL</t>
  </si>
  <si>
    <t>1er Pago del 20% de la Contratación por Servicios de Desarrollo del Sistema Integrado de Gestión Institucional (Entrega de Producto 1 y 2 ) del Mes de Diciembre 2025.</t>
  </si>
  <si>
    <t>B1500000066</t>
  </si>
  <si>
    <t xml:space="preserve">Seguro Nacional de Salud </t>
  </si>
  <si>
    <t>Pago Póliza de Cobertura de Seguro de Salud Complementario a Favor de los Empleados Titulares de la Inst. Correspondiente al Periodo del 01 al 31 de Enero 2026.</t>
  </si>
  <si>
    <t>E450000004788</t>
  </si>
  <si>
    <t>Mardoll Services SRL</t>
  </si>
  <si>
    <t>Pago Rotulación de Tres (3) Camioneta con Logo Institucional.</t>
  </si>
  <si>
    <t>B1500000151</t>
  </si>
  <si>
    <t>Jorhap Ingeniería Civil &amp; Electromecánica SRL</t>
  </si>
  <si>
    <t>Pago Servicio de Acondicionamiento de la puerta Acceso al Parqueo, para Uso de los Colaboradores.</t>
  </si>
  <si>
    <t>E450000000005</t>
  </si>
  <si>
    <t>GL Promociones SRL</t>
  </si>
  <si>
    <t>Pago para la Adquisición de Placas de Reconocimiento para Actividad de Integración del Personal del Conadis Diciembre 2025.</t>
  </si>
  <si>
    <t>E450000000096</t>
  </si>
  <si>
    <t>E450000000430</t>
  </si>
  <si>
    <t>Adquisición de Refrigerios a Degustar en Evaluación y Entrega de Certificados Curso de Lengua de Señas.</t>
  </si>
  <si>
    <t>B1500000057</t>
  </si>
  <si>
    <t>Delta Comercial SA</t>
  </si>
  <si>
    <t>3er Pago por la Contratación de Servicios de Mantenimiento General, Posible Rep. y/o Cambio de Piezas del Vehículo Toyota Hilux Placa EL10114 de Uso Institucional.</t>
  </si>
  <si>
    <t>E450000005192</t>
  </si>
  <si>
    <t>Consorcio de Tarjetas Dominicanas SA</t>
  </si>
  <si>
    <t>Recarga de los Peajes Electrónicos (Paso Rápido), para el Uso de los Vehículos Institucionales.</t>
  </si>
  <si>
    <t>E450000000730</t>
  </si>
  <si>
    <t>Pago Póliza de Cobertura de Seguro Complementario a Empleados de la Institución Correspondiente al Periodo del 15-01-2026 al 14-02-2026.</t>
  </si>
  <si>
    <t>E450000001224</t>
  </si>
  <si>
    <t>Pago el Saldo de la Contratación de Servicios de Interpretación de Lenguas de Señas a Utilizar en Diferentes Actividades Institucionales del Conadis.</t>
  </si>
  <si>
    <t>B1500000012</t>
  </si>
  <si>
    <t>Sketchprom SRL</t>
  </si>
  <si>
    <t>Contratación de Servicio Logístico, Montaje y Desarrollo de Actividad de Integración Institucional del Conadis y las ASFL Diciembre 2025.</t>
  </si>
  <si>
    <t>E450000000021</t>
  </si>
  <si>
    <t>Grupo de Camara INART S.A.</t>
  </si>
  <si>
    <t>Pago por la Contratación de Servicio de Coro y Acompañamiento Musical para Celebración Dia de la Discapacidad Diciembre 2025.</t>
  </si>
  <si>
    <t>B1500000121</t>
  </si>
  <si>
    <t>Empresa Distribuidora de Electricidad del Este SA</t>
  </si>
  <si>
    <t>Pago de Servicios del Consumo de Electricidad Diciembre 2025.</t>
  </si>
  <si>
    <t>E450000068021</t>
  </si>
  <si>
    <t>Pago por la Contratación de Servicios de Reparación Techo Parqueo Institucional Diciembre 2025.</t>
  </si>
  <si>
    <t>E450000000003</t>
  </si>
  <si>
    <t>Pago por la Contratación de Servicios de Mantenimiento General, Correctivo y/o Posible Reparación de Unidades de Aires Acondicionados de la Institución Diciembre 2025.</t>
  </si>
  <si>
    <t>E450000000004</t>
  </si>
  <si>
    <t>E450000000052</t>
  </si>
  <si>
    <t>Pago de Servicio de Lavado y Planchado de Banderas, Manteles y Bambalinas Institucionales Diciembre 2025.</t>
  </si>
  <si>
    <t xml:space="preserve">Compañía Dominicana de Teléfonos C por A </t>
  </si>
  <si>
    <t>Pago Servicio de Tres (3) Router Wifi para Uso de la Institución Correspondiente al Mes de Diciembre 2025.</t>
  </si>
  <si>
    <t>E450000099645</t>
  </si>
  <si>
    <t>Pago Servicios de la Central Telefónica Correspondiente al Mes de Diciembre 2025.</t>
  </si>
  <si>
    <t>E450000098897</t>
  </si>
  <si>
    <t>Pago de los Servicios de la Flota de Celulares Correspondiente al Mes de Diciembre.</t>
  </si>
  <si>
    <t>E450000098778</t>
  </si>
  <si>
    <t>Preparado por</t>
  </si>
  <si>
    <t>Pago por la contratación de servicios de alquiler de impresora para uso institucional, correspondiente al mes de octubre 2025.</t>
  </si>
  <si>
    <t>Compra e instalación de servicio de alarmas de seguridad para uso institucional, diciembre 2025.</t>
  </si>
  <si>
    <t>Mercedes Pujols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</si>
</sst>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dd\-mm\-yy;@"/>
    <numFmt numFmtId="167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sz val="12"/>
      <color theme="1"/>
      <name val="Cambria"/>
      <family val="1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name val="Cambria"/>
      <family val="1"/>
    </font>
    <font>
      <b/>
      <i/>
      <sz val="12"/>
      <name val="Aptos Display"/>
      <family val="2"/>
      <scheme val="major"/>
    </font>
    <font>
      <sz val="12"/>
      <color theme="1"/>
      <name val="Arial"/>
      <family val="2"/>
    </font>
    <font>
      <b/>
      <i/>
      <sz val="12"/>
      <color theme="1"/>
      <name val="Times New Roman"/>
      <family val="1"/>
    </font>
    <font>
      <i/>
      <sz val="12"/>
      <color theme="1" tint="4.9989318521683403E-2"/>
      <name val="Aptos Narrow"/>
      <family val="2"/>
      <scheme val="minor"/>
    </font>
    <font>
      <b/>
      <i/>
      <sz val="12"/>
      <color theme="1" tint="4.9989318521683403E-2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7">
    <xf numFmtId="0" fontId="0" fillId="0" borderId="0" xfId="0"/>
    <xf numFmtId="0" fontId="3" fillId="3" borderId="0" xfId="1" applyNumberFormat="1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center"/>
    </xf>
    <xf numFmtId="43" fontId="4" fillId="3" borderId="0" xfId="1" applyFont="1" applyFill="1" applyAlignment="1"/>
    <xf numFmtId="43" fontId="4" fillId="3" borderId="0" xfId="1" applyFont="1" applyFill="1" applyAlignment="1">
      <alignment horizontal="center"/>
    </xf>
    <xf numFmtId="43" fontId="5" fillId="3" borderId="0" xfId="1" applyFont="1" applyFill="1" applyAlignment="1">
      <alignment wrapText="1"/>
    </xf>
    <xf numFmtId="0" fontId="4" fillId="3" borderId="0" xfId="0" applyFont="1" applyFill="1" applyAlignment="1">
      <alignment wrapText="1"/>
    </xf>
    <xf numFmtId="0" fontId="3" fillId="3" borderId="0" xfId="0" applyFont="1" applyFill="1"/>
    <xf numFmtId="0" fontId="5" fillId="3" borderId="0" xfId="0" applyFont="1" applyFill="1"/>
    <xf numFmtId="0" fontId="4" fillId="3" borderId="0" xfId="1" applyNumberFormat="1" applyFont="1" applyFill="1" applyAlignment="1">
      <alignment horizontal="center"/>
    </xf>
    <xf numFmtId="43" fontId="5" fillId="3" borderId="0" xfId="1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3" borderId="1" xfId="1" applyNumberFormat="1" applyFont="1" applyFill="1" applyBorder="1" applyAlignment="1">
      <alignment horizontal="center" vertical="center"/>
    </xf>
    <xf numFmtId="39" fontId="10" fillId="3" borderId="1" xfId="0" applyNumberFormat="1" applyFont="1" applyFill="1" applyBorder="1" applyAlignment="1">
      <alignment horizontal="left" vertical="center"/>
    </xf>
    <xf numFmtId="39" fontId="10" fillId="3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center"/>
    </xf>
    <xf numFmtId="166" fontId="4" fillId="3" borderId="1" xfId="3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left" vertical="center"/>
    </xf>
    <xf numFmtId="164" fontId="4" fillId="3" borderId="1" xfId="3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center" vertical="center"/>
    </xf>
    <xf numFmtId="43" fontId="12" fillId="3" borderId="1" xfId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/>
    </xf>
    <xf numFmtId="43" fontId="4" fillId="3" borderId="0" xfId="0" applyNumberFormat="1" applyFont="1" applyFill="1"/>
    <xf numFmtId="43" fontId="4" fillId="3" borderId="0" xfId="1" applyFont="1" applyFill="1" applyAlignment="1">
      <alignment wrapText="1"/>
    </xf>
    <xf numFmtId="43" fontId="4" fillId="3" borderId="0" xfId="1" applyFont="1" applyFill="1" applyBorder="1" applyAlignment="1">
      <alignment wrapText="1"/>
    </xf>
    <xf numFmtId="167" fontId="13" fillId="3" borderId="0" xfId="0" applyNumberFormat="1" applyFont="1" applyFill="1"/>
    <xf numFmtId="43" fontId="13" fillId="3" borderId="0" xfId="1" applyFont="1" applyFill="1" applyAlignment="1">
      <alignment horizontal="center" wrapText="1"/>
    </xf>
    <xf numFmtId="0" fontId="13" fillId="3" borderId="0" xfId="0" applyFont="1" applyFill="1" applyAlignment="1">
      <alignment horizontal="center" wrapText="1"/>
    </xf>
    <xf numFmtId="43" fontId="4" fillId="3" borderId="0" xfId="1" applyFont="1" applyFill="1" applyAlignment="1">
      <alignment horizontal="left"/>
    </xf>
    <xf numFmtId="0" fontId="4" fillId="3" borderId="0" xfId="0" applyFont="1" applyFill="1"/>
    <xf numFmtId="43" fontId="4" fillId="3" borderId="0" xfId="1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8" fillId="5" borderId="1" xfId="1" applyNumberFormat="1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 vertical="center"/>
    </xf>
    <xf numFmtId="164" fontId="9" fillId="5" borderId="1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/>
    </xf>
    <xf numFmtId="14" fontId="9" fillId="5" borderId="1" xfId="3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165" fontId="9" fillId="5" borderId="1" xfId="3" applyNumberFormat="1" applyFont="1" applyFill="1" applyBorder="1" applyAlignment="1">
      <alignment horizontal="center" vertical="center" wrapText="1"/>
    </xf>
    <xf numFmtId="39" fontId="11" fillId="3" borderId="1" xfId="0" applyNumberFormat="1" applyFont="1" applyFill="1" applyBorder="1" applyAlignment="1">
      <alignment horizontal="left" vertical="center"/>
    </xf>
    <xf numFmtId="0" fontId="6" fillId="3" borderId="0" xfId="2" applyFont="1" applyFill="1" applyAlignment="1">
      <alignment horizontal="center"/>
    </xf>
    <xf numFmtId="0" fontId="7" fillId="3" borderId="0" xfId="2" applyFont="1" applyFill="1" applyBorder="1" applyAlignment="1">
      <alignment horizont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3AC07-408F-4B35-B995-513010A6577F}">
  <dimension ref="A1:J81"/>
  <sheetViews>
    <sheetView tabSelected="1" topLeftCell="A65" workbookViewId="0">
      <selection activeCell="B71" sqref="B71"/>
    </sheetView>
  </sheetViews>
  <sheetFormatPr baseColWidth="10" defaultColWidth="14.85546875" defaultRowHeight="15.75" x14ac:dyDescent="0.25"/>
  <cols>
    <col min="1" max="1" width="9.140625" style="11" customWidth="1"/>
    <col min="2" max="2" width="57.85546875" style="2" customWidth="1"/>
    <col min="3" max="3" width="50.140625" style="2" customWidth="1"/>
    <col min="4" max="4" width="17.42578125" style="3" customWidth="1"/>
    <col min="5" max="5" width="14.140625" style="8" customWidth="1"/>
    <col min="6" max="6" width="16.140625" style="8" customWidth="1"/>
    <col min="7" max="7" width="19" style="2" customWidth="1"/>
    <col min="8" max="8" width="16.5703125" style="5" customWidth="1"/>
    <col min="9" max="9" width="16" style="7" bestFit="1" customWidth="1"/>
    <col min="10" max="10" width="14.28515625" style="8" customWidth="1"/>
    <col min="11" max="16384" width="14.85546875" style="34"/>
  </cols>
  <sheetData>
    <row r="1" spans="1:10" s="9" customFormat="1" x14ac:dyDescent="0.25">
      <c r="A1" s="1"/>
      <c r="B1" s="2"/>
      <c r="C1" s="2"/>
      <c r="D1" s="3"/>
      <c r="E1" s="4"/>
      <c r="F1" s="5"/>
      <c r="G1" s="2"/>
      <c r="H1" s="6"/>
      <c r="I1" s="7"/>
      <c r="J1" s="8"/>
    </row>
    <row r="2" spans="1:10" s="10" customFormat="1" ht="15.75" customHeight="1" x14ac:dyDescent="0.25">
      <c r="A2" s="45" t="s">
        <v>0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s="10" customFormat="1" x14ac:dyDescent="0.25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</row>
    <row r="4" spans="1:10" s="10" customFormat="1" x14ac:dyDescent="0.25">
      <c r="A4" s="46" t="s">
        <v>2</v>
      </c>
      <c r="B4" s="46"/>
      <c r="C4" s="46"/>
      <c r="D4" s="46"/>
      <c r="E4" s="46"/>
      <c r="F4" s="46"/>
      <c r="G4" s="46"/>
      <c r="H4" s="46"/>
      <c r="I4" s="46"/>
      <c r="J4" s="46"/>
    </row>
    <row r="5" spans="1:10" s="3" customFormat="1" x14ac:dyDescent="0.25">
      <c r="A5" s="11"/>
      <c r="H5" s="6"/>
      <c r="I5" s="12"/>
    </row>
    <row r="6" spans="1:10" s="13" customFormat="1" ht="36.75" customHeight="1" x14ac:dyDescent="0.25">
      <c r="A6" s="37" t="s">
        <v>3</v>
      </c>
      <c r="B6" s="38" t="s">
        <v>4</v>
      </c>
      <c r="C6" s="39" t="s">
        <v>5</v>
      </c>
      <c r="D6" s="40" t="s">
        <v>6</v>
      </c>
      <c r="E6" s="41" t="s">
        <v>7</v>
      </c>
      <c r="F6" s="42" t="s">
        <v>8</v>
      </c>
      <c r="G6" s="43" t="s">
        <v>9</v>
      </c>
      <c r="H6" s="42" t="s">
        <v>10</v>
      </c>
      <c r="I6" s="42" t="s">
        <v>11</v>
      </c>
      <c r="J6" s="39" t="s">
        <v>12</v>
      </c>
    </row>
    <row r="7" spans="1:10" s="13" customFormat="1" ht="48" customHeight="1" x14ac:dyDescent="0.25">
      <c r="A7" s="14">
        <v>1</v>
      </c>
      <c r="B7" s="15" t="s">
        <v>13</v>
      </c>
      <c r="C7" s="16" t="s">
        <v>168</v>
      </c>
      <c r="D7" s="17" t="s">
        <v>14</v>
      </c>
      <c r="E7" s="18">
        <v>45958</v>
      </c>
      <c r="F7" s="19">
        <v>101197.1</v>
      </c>
      <c r="G7" s="18">
        <v>46387</v>
      </c>
      <c r="H7" s="19">
        <v>101197.1</v>
      </c>
      <c r="I7" s="20">
        <v>0</v>
      </c>
      <c r="J7" s="21" t="s">
        <v>15</v>
      </c>
    </row>
    <row r="8" spans="1:10" s="13" customFormat="1" ht="48.75" customHeight="1" x14ac:dyDescent="0.25">
      <c r="A8" s="14">
        <v>2</v>
      </c>
      <c r="B8" s="15" t="s">
        <v>16</v>
      </c>
      <c r="C8" s="16" t="s">
        <v>17</v>
      </c>
      <c r="D8" s="17" t="s">
        <v>18</v>
      </c>
      <c r="E8" s="18">
        <v>45958</v>
      </c>
      <c r="F8" s="19">
        <v>1290</v>
      </c>
      <c r="G8" s="18">
        <v>46387</v>
      </c>
      <c r="H8" s="19">
        <v>1290</v>
      </c>
      <c r="I8" s="20">
        <v>0</v>
      </c>
      <c r="J8" s="21" t="s">
        <v>15</v>
      </c>
    </row>
    <row r="9" spans="1:10" s="13" customFormat="1" ht="48.75" customHeight="1" x14ac:dyDescent="0.25">
      <c r="A9" s="14"/>
      <c r="B9" s="15" t="s">
        <v>19</v>
      </c>
      <c r="C9" s="16" t="s">
        <v>169</v>
      </c>
      <c r="D9" s="17" t="s">
        <v>20</v>
      </c>
      <c r="E9" s="18">
        <v>45965</v>
      </c>
      <c r="F9" s="19">
        <v>85250.3</v>
      </c>
      <c r="G9" s="18">
        <v>46387</v>
      </c>
      <c r="H9" s="19">
        <v>85250.3</v>
      </c>
      <c r="I9" s="20">
        <v>0</v>
      </c>
      <c r="J9" s="21" t="s">
        <v>15</v>
      </c>
    </row>
    <row r="10" spans="1:10" s="13" customFormat="1" ht="48.75" customHeight="1" x14ac:dyDescent="0.25">
      <c r="A10" s="14">
        <v>3</v>
      </c>
      <c r="B10" s="15" t="s">
        <v>21</v>
      </c>
      <c r="C10" s="16" t="s">
        <v>22</v>
      </c>
      <c r="D10" s="17" t="s">
        <v>23</v>
      </c>
      <c r="E10" s="18">
        <v>45979</v>
      </c>
      <c r="F10" s="19">
        <v>125788</v>
      </c>
      <c r="G10" s="18">
        <v>46022</v>
      </c>
      <c r="H10" s="19">
        <v>125788</v>
      </c>
      <c r="I10" s="20">
        <v>0</v>
      </c>
      <c r="J10" s="21" t="s">
        <v>15</v>
      </c>
    </row>
    <row r="11" spans="1:10" s="13" customFormat="1" ht="65.25" customHeight="1" x14ac:dyDescent="0.25">
      <c r="A11" s="14">
        <v>4</v>
      </c>
      <c r="B11" s="15" t="s">
        <v>24</v>
      </c>
      <c r="C11" s="16" t="s">
        <v>25</v>
      </c>
      <c r="D11" s="17" t="s">
        <v>26</v>
      </c>
      <c r="E11" s="18">
        <v>45979</v>
      </c>
      <c r="F11" s="19">
        <v>3100</v>
      </c>
      <c r="G11" s="18">
        <v>46022</v>
      </c>
      <c r="H11" s="19">
        <v>3100</v>
      </c>
      <c r="I11" s="20">
        <v>0</v>
      </c>
      <c r="J11" s="21" t="s">
        <v>15</v>
      </c>
    </row>
    <row r="12" spans="1:10" s="13" customFormat="1" ht="65.25" customHeight="1" x14ac:dyDescent="0.25">
      <c r="A12" s="14">
        <v>5</v>
      </c>
      <c r="B12" s="15" t="s">
        <v>27</v>
      </c>
      <c r="C12" s="16" t="s">
        <v>28</v>
      </c>
      <c r="D12" s="17" t="s">
        <v>29</v>
      </c>
      <c r="E12" s="18">
        <v>45980</v>
      </c>
      <c r="F12" s="19">
        <v>319932.69</v>
      </c>
      <c r="G12" s="18">
        <v>46022</v>
      </c>
      <c r="H12" s="19">
        <v>319932.69</v>
      </c>
      <c r="I12" s="20">
        <v>0</v>
      </c>
      <c r="J12" s="21" t="s">
        <v>15</v>
      </c>
    </row>
    <row r="13" spans="1:10" s="13" customFormat="1" ht="65.25" customHeight="1" x14ac:dyDescent="0.25">
      <c r="A13" s="14">
        <v>6</v>
      </c>
      <c r="B13" s="15" t="s">
        <v>30</v>
      </c>
      <c r="C13" s="16" t="s">
        <v>31</v>
      </c>
      <c r="D13" s="17" t="s">
        <v>32</v>
      </c>
      <c r="E13" s="18">
        <v>45986</v>
      </c>
      <c r="F13" s="19">
        <v>1399999.99</v>
      </c>
      <c r="G13" s="18">
        <v>46387</v>
      </c>
      <c r="H13" s="19">
        <v>1399999.99</v>
      </c>
      <c r="I13" s="20">
        <v>0</v>
      </c>
      <c r="J13" s="21" t="s">
        <v>15</v>
      </c>
    </row>
    <row r="14" spans="1:10" s="13" customFormat="1" ht="65.25" customHeight="1" x14ac:dyDescent="0.25">
      <c r="A14" s="14">
        <v>7</v>
      </c>
      <c r="B14" s="15" t="s">
        <v>33</v>
      </c>
      <c r="C14" s="16" t="s">
        <v>34</v>
      </c>
      <c r="D14" s="17" t="s">
        <v>35</v>
      </c>
      <c r="E14" s="18">
        <v>45986</v>
      </c>
      <c r="F14" s="19">
        <v>499999.98</v>
      </c>
      <c r="G14" s="18">
        <v>46387</v>
      </c>
      <c r="H14" s="19">
        <v>499999.98</v>
      </c>
      <c r="I14" s="20">
        <v>0</v>
      </c>
      <c r="J14" s="21" t="s">
        <v>15</v>
      </c>
    </row>
    <row r="15" spans="1:10" s="13" customFormat="1" ht="65.25" customHeight="1" x14ac:dyDescent="0.25">
      <c r="A15" s="14">
        <v>8</v>
      </c>
      <c r="B15" s="15" t="s">
        <v>24</v>
      </c>
      <c r="C15" s="16" t="s">
        <v>25</v>
      </c>
      <c r="D15" s="17" t="s">
        <v>36</v>
      </c>
      <c r="E15" s="18">
        <v>45987</v>
      </c>
      <c r="F15" s="19">
        <v>3100</v>
      </c>
      <c r="G15" s="18">
        <v>46022</v>
      </c>
      <c r="H15" s="19">
        <v>3100</v>
      </c>
      <c r="I15" s="20">
        <v>0</v>
      </c>
      <c r="J15" s="21" t="s">
        <v>15</v>
      </c>
    </row>
    <row r="16" spans="1:10" s="13" customFormat="1" ht="65.25" customHeight="1" x14ac:dyDescent="0.25">
      <c r="A16" s="14">
        <v>9</v>
      </c>
      <c r="B16" s="15" t="s">
        <v>37</v>
      </c>
      <c r="C16" s="16" t="s">
        <v>38</v>
      </c>
      <c r="D16" s="17" t="s">
        <v>39</v>
      </c>
      <c r="E16" s="18">
        <v>45988</v>
      </c>
      <c r="F16" s="19">
        <v>33100</v>
      </c>
      <c r="G16" s="18">
        <v>46022</v>
      </c>
      <c r="H16" s="19">
        <v>33100</v>
      </c>
      <c r="I16" s="20">
        <v>0</v>
      </c>
      <c r="J16" s="21" t="s">
        <v>15</v>
      </c>
    </row>
    <row r="17" spans="1:10" s="13" customFormat="1" ht="65.25" customHeight="1" x14ac:dyDescent="0.25">
      <c r="A17" s="14">
        <v>10</v>
      </c>
      <c r="B17" s="15" t="s">
        <v>16</v>
      </c>
      <c r="C17" s="16" t="s">
        <v>40</v>
      </c>
      <c r="D17" s="17" t="s">
        <v>41</v>
      </c>
      <c r="E17" s="18">
        <v>45989</v>
      </c>
      <c r="F17" s="19">
        <v>46728</v>
      </c>
      <c r="G17" s="18">
        <v>46387</v>
      </c>
      <c r="H17" s="19">
        <v>46728</v>
      </c>
      <c r="I17" s="20">
        <v>0</v>
      </c>
      <c r="J17" s="21" t="s">
        <v>15</v>
      </c>
    </row>
    <row r="18" spans="1:10" s="13" customFormat="1" ht="65.25" customHeight="1" x14ac:dyDescent="0.25">
      <c r="A18" s="14">
        <v>11</v>
      </c>
      <c r="B18" s="15" t="s">
        <v>42</v>
      </c>
      <c r="C18" s="16" t="s">
        <v>43</v>
      </c>
      <c r="D18" s="17" t="s">
        <v>44</v>
      </c>
      <c r="E18" s="18">
        <v>45992</v>
      </c>
      <c r="F18" s="19">
        <v>272799.48</v>
      </c>
      <c r="G18" s="18">
        <v>46022</v>
      </c>
      <c r="H18" s="19">
        <v>272799.48</v>
      </c>
      <c r="I18" s="20">
        <v>0</v>
      </c>
      <c r="J18" s="21" t="s">
        <v>15</v>
      </c>
    </row>
    <row r="19" spans="1:10" s="13" customFormat="1" ht="65.25" customHeight="1" x14ac:dyDescent="0.25">
      <c r="A19" s="14">
        <v>12</v>
      </c>
      <c r="B19" s="15" t="s">
        <v>45</v>
      </c>
      <c r="C19" s="16" t="s">
        <v>46</v>
      </c>
      <c r="D19" s="17" t="s">
        <v>47</v>
      </c>
      <c r="E19" s="18">
        <v>45992</v>
      </c>
      <c r="F19" s="19">
        <v>20780.27</v>
      </c>
      <c r="G19" s="18">
        <v>46387</v>
      </c>
      <c r="H19" s="19">
        <v>20780.27</v>
      </c>
      <c r="I19" s="20">
        <v>0</v>
      </c>
      <c r="J19" s="21" t="s">
        <v>15</v>
      </c>
    </row>
    <row r="20" spans="1:10" s="13" customFormat="1" ht="65.25" customHeight="1" x14ac:dyDescent="0.25">
      <c r="A20" s="14">
        <v>13</v>
      </c>
      <c r="B20" s="15" t="s">
        <v>48</v>
      </c>
      <c r="C20" s="16" t="s">
        <v>49</v>
      </c>
      <c r="D20" s="17" t="s">
        <v>50</v>
      </c>
      <c r="E20" s="18">
        <v>45992</v>
      </c>
      <c r="F20" s="19">
        <v>196502</v>
      </c>
      <c r="G20" s="18">
        <v>46022</v>
      </c>
      <c r="H20" s="19">
        <v>196502</v>
      </c>
      <c r="I20" s="20">
        <v>0</v>
      </c>
      <c r="J20" s="21" t="s">
        <v>15</v>
      </c>
    </row>
    <row r="21" spans="1:10" s="13" customFormat="1" ht="65.25" customHeight="1" x14ac:dyDescent="0.25">
      <c r="A21" s="14">
        <v>15</v>
      </c>
      <c r="B21" s="15" t="s">
        <v>51</v>
      </c>
      <c r="C21" s="16" t="s">
        <v>52</v>
      </c>
      <c r="D21" s="17" t="s">
        <v>53</v>
      </c>
      <c r="E21" s="18">
        <v>45992</v>
      </c>
      <c r="F21" s="19">
        <v>10384</v>
      </c>
      <c r="G21" s="18">
        <v>46387</v>
      </c>
      <c r="H21" s="19">
        <v>10384</v>
      </c>
      <c r="I21" s="20">
        <v>0</v>
      </c>
      <c r="J21" s="21" t="s">
        <v>15</v>
      </c>
    </row>
    <row r="22" spans="1:10" s="13" customFormat="1" ht="65.25" customHeight="1" x14ac:dyDescent="0.25">
      <c r="A22" s="14">
        <v>16</v>
      </c>
      <c r="B22" s="15" t="s">
        <v>54</v>
      </c>
      <c r="C22" s="16" t="s">
        <v>55</v>
      </c>
      <c r="D22" s="17" t="s">
        <v>56</v>
      </c>
      <c r="E22" s="18">
        <v>45992</v>
      </c>
      <c r="F22" s="19">
        <v>849</v>
      </c>
      <c r="G22" s="18">
        <v>46387</v>
      </c>
      <c r="H22" s="19">
        <v>849</v>
      </c>
      <c r="I22" s="20">
        <v>0</v>
      </c>
      <c r="J22" s="21" t="s">
        <v>15</v>
      </c>
    </row>
    <row r="23" spans="1:10" s="13" customFormat="1" ht="65.25" customHeight="1" x14ac:dyDescent="0.25">
      <c r="A23" s="14">
        <v>17</v>
      </c>
      <c r="B23" s="15" t="s">
        <v>54</v>
      </c>
      <c r="C23" s="16" t="s">
        <v>55</v>
      </c>
      <c r="D23" s="17" t="s">
        <v>57</v>
      </c>
      <c r="E23" s="18">
        <v>45992</v>
      </c>
      <c r="F23" s="19">
        <v>1689</v>
      </c>
      <c r="G23" s="18">
        <v>46387</v>
      </c>
      <c r="H23" s="19">
        <v>1689</v>
      </c>
      <c r="I23" s="20">
        <v>0</v>
      </c>
      <c r="J23" s="21" t="s">
        <v>15</v>
      </c>
    </row>
    <row r="24" spans="1:10" s="13" customFormat="1" ht="65.25" customHeight="1" x14ac:dyDescent="0.25">
      <c r="A24" s="14">
        <v>18</v>
      </c>
      <c r="B24" s="15" t="s">
        <v>58</v>
      </c>
      <c r="C24" s="16" t="s">
        <v>59</v>
      </c>
      <c r="D24" s="17" t="s">
        <v>60</v>
      </c>
      <c r="E24" s="18">
        <v>45992</v>
      </c>
      <c r="F24" s="19">
        <v>10870</v>
      </c>
      <c r="G24" s="18">
        <v>46387</v>
      </c>
      <c r="H24" s="19">
        <v>10870</v>
      </c>
      <c r="I24" s="20">
        <v>0</v>
      </c>
      <c r="J24" s="21" t="s">
        <v>15</v>
      </c>
    </row>
    <row r="25" spans="1:10" s="13" customFormat="1" ht="51.75" customHeight="1" x14ac:dyDescent="0.25">
      <c r="A25" s="14">
        <v>19</v>
      </c>
      <c r="B25" s="15" t="s">
        <v>61</v>
      </c>
      <c r="C25" s="16" t="s">
        <v>62</v>
      </c>
      <c r="D25" s="17" t="s">
        <v>63</v>
      </c>
      <c r="E25" s="18">
        <v>45992</v>
      </c>
      <c r="F25" s="19">
        <v>4000.01</v>
      </c>
      <c r="G25" s="18">
        <v>46022</v>
      </c>
      <c r="H25" s="19">
        <v>4000.01</v>
      </c>
      <c r="I25" s="20">
        <v>0</v>
      </c>
      <c r="J25" s="21" t="s">
        <v>15</v>
      </c>
    </row>
    <row r="26" spans="1:10" s="13" customFormat="1" ht="52.5" customHeight="1" x14ac:dyDescent="0.25">
      <c r="A26" s="14">
        <v>20</v>
      </c>
      <c r="B26" s="15" t="s">
        <v>64</v>
      </c>
      <c r="C26" s="16" t="s">
        <v>65</v>
      </c>
      <c r="D26" s="17" t="s">
        <v>66</v>
      </c>
      <c r="E26" s="18">
        <v>45992</v>
      </c>
      <c r="F26" s="19">
        <v>4233.6000000000004</v>
      </c>
      <c r="G26" s="18">
        <v>46387</v>
      </c>
      <c r="H26" s="19">
        <v>4233.6000000000004</v>
      </c>
      <c r="I26" s="20">
        <v>0</v>
      </c>
      <c r="J26" s="21" t="s">
        <v>15</v>
      </c>
    </row>
    <row r="27" spans="1:10" s="13" customFormat="1" ht="50.25" customHeight="1" x14ac:dyDescent="0.25">
      <c r="A27" s="14">
        <v>21</v>
      </c>
      <c r="B27" s="15" t="s">
        <v>64</v>
      </c>
      <c r="C27" s="16" t="s">
        <v>65</v>
      </c>
      <c r="D27" s="17" t="s">
        <v>67</v>
      </c>
      <c r="E27" s="18">
        <v>45992</v>
      </c>
      <c r="F27" s="19">
        <v>3234.8</v>
      </c>
      <c r="G27" s="18">
        <v>46387</v>
      </c>
      <c r="H27" s="19">
        <v>3234.8</v>
      </c>
      <c r="I27" s="20">
        <v>0</v>
      </c>
      <c r="J27" s="21" t="s">
        <v>15</v>
      </c>
    </row>
    <row r="28" spans="1:10" s="13" customFormat="1" ht="45" customHeight="1" x14ac:dyDescent="0.25">
      <c r="A28" s="14">
        <v>22</v>
      </c>
      <c r="B28" s="15" t="s">
        <v>68</v>
      </c>
      <c r="C28" s="16" t="s">
        <v>69</v>
      </c>
      <c r="D28" s="17" t="s">
        <v>70</v>
      </c>
      <c r="E28" s="18">
        <v>45992</v>
      </c>
      <c r="F28" s="19">
        <v>212282</v>
      </c>
      <c r="G28" s="18">
        <v>46387</v>
      </c>
      <c r="H28" s="19">
        <v>212282</v>
      </c>
      <c r="I28" s="20">
        <v>0</v>
      </c>
      <c r="J28" s="21" t="s">
        <v>15</v>
      </c>
    </row>
    <row r="29" spans="1:10" s="13" customFormat="1" ht="48" customHeight="1" x14ac:dyDescent="0.25">
      <c r="A29" s="14">
        <v>23</v>
      </c>
      <c r="B29" s="15" t="s">
        <v>71</v>
      </c>
      <c r="C29" s="16" t="s">
        <v>72</v>
      </c>
      <c r="D29" s="17" t="s">
        <v>73</v>
      </c>
      <c r="E29" s="18">
        <v>45993</v>
      </c>
      <c r="F29" s="19">
        <v>494420</v>
      </c>
      <c r="G29" s="18">
        <v>46022</v>
      </c>
      <c r="H29" s="19">
        <v>494420</v>
      </c>
      <c r="I29" s="20">
        <v>0</v>
      </c>
      <c r="J29" s="21" t="s">
        <v>15</v>
      </c>
    </row>
    <row r="30" spans="1:10" s="13" customFormat="1" ht="51.75" customHeight="1" x14ac:dyDescent="0.25">
      <c r="A30" s="14">
        <v>24</v>
      </c>
      <c r="B30" s="15" t="s">
        <v>71</v>
      </c>
      <c r="C30" s="16" t="s">
        <v>74</v>
      </c>
      <c r="D30" s="17" t="s">
        <v>75</v>
      </c>
      <c r="E30" s="18">
        <v>45993</v>
      </c>
      <c r="F30" s="19">
        <v>948720</v>
      </c>
      <c r="G30" s="18">
        <v>46022</v>
      </c>
      <c r="H30" s="19">
        <v>948720</v>
      </c>
      <c r="I30" s="20">
        <v>0</v>
      </c>
      <c r="J30" s="21" t="s">
        <v>15</v>
      </c>
    </row>
    <row r="31" spans="1:10" s="13" customFormat="1" ht="65.25" customHeight="1" x14ac:dyDescent="0.25">
      <c r="A31" s="14">
        <v>25</v>
      </c>
      <c r="B31" s="15" t="s">
        <v>76</v>
      </c>
      <c r="C31" s="16" t="s">
        <v>77</v>
      </c>
      <c r="D31" s="17" t="s">
        <v>78</v>
      </c>
      <c r="E31" s="18">
        <v>45994</v>
      </c>
      <c r="F31" s="19">
        <v>13983</v>
      </c>
      <c r="G31" s="18">
        <v>46022</v>
      </c>
      <c r="H31" s="19">
        <v>13983</v>
      </c>
      <c r="I31" s="20">
        <v>0</v>
      </c>
      <c r="J31" s="21" t="s">
        <v>15</v>
      </c>
    </row>
    <row r="32" spans="1:10" s="13" customFormat="1" ht="65.25" customHeight="1" x14ac:dyDescent="0.25">
      <c r="A32" s="14">
        <v>26</v>
      </c>
      <c r="B32" s="15" t="s">
        <v>79</v>
      </c>
      <c r="C32" s="16" t="s">
        <v>80</v>
      </c>
      <c r="D32" s="17" t="s">
        <v>81</v>
      </c>
      <c r="E32" s="18">
        <v>45994</v>
      </c>
      <c r="F32" s="19">
        <v>27094</v>
      </c>
      <c r="G32" s="18">
        <v>46022</v>
      </c>
      <c r="H32" s="19">
        <v>27094</v>
      </c>
      <c r="I32" s="20">
        <v>0</v>
      </c>
      <c r="J32" s="21" t="s">
        <v>15</v>
      </c>
    </row>
    <row r="33" spans="1:10" s="13" customFormat="1" ht="65.25" customHeight="1" x14ac:dyDescent="0.25">
      <c r="A33" s="14">
        <v>27</v>
      </c>
      <c r="B33" s="15" t="s">
        <v>82</v>
      </c>
      <c r="C33" s="16" t="s">
        <v>83</v>
      </c>
      <c r="D33" s="17" t="s">
        <v>84</v>
      </c>
      <c r="E33" s="18">
        <v>45995</v>
      </c>
      <c r="F33" s="19">
        <v>1522196.52</v>
      </c>
      <c r="G33" s="18">
        <v>46387</v>
      </c>
      <c r="H33" s="19">
        <v>1522196.52</v>
      </c>
      <c r="I33" s="20">
        <v>0</v>
      </c>
      <c r="J33" s="21" t="s">
        <v>15</v>
      </c>
    </row>
    <row r="34" spans="1:10" s="13" customFormat="1" ht="65.25" customHeight="1" x14ac:dyDescent="0.25">
      <c r="A34" s="14">
        <v>28</v>
      </c>
      <c r="B34" s="15" t="s">
        <v>85</v>
      </c>
      <c r="C34" s="16" t="s">
        <v>86</v>
      </c>
      <c r="D34" s="17" t="s">
        <v>87</v>
      </c>
      <c r="E34" s="18">
        <v>45995</v>
      </c>
      <c r="F34" s="19">
        <v>40000</v>
      </c>
      <c r="G34" s="18">
        <v>46387</v>
      </c>
      <c r="H34" s="19">
        <v>40000</v>
      </c>
      <c r="I34" s="20">
        <v>0</v>
      </c>
      <c r="J34" s="21" t="s">
        <v>15</v>
      </c>
    </row>
    <row r="35" spans="1:10" s="13" customFormat="1" ht="65.25" customHeight="1" x14ac:dyDescent="0.25">
      <c r="A35" s="14">
        <v>29</v>
      </c>
      <c r="B35" s="15" t="s">
        <v>24</v>
      </c>
      <c r="C35" s="16" t="s">
        <v>88</v>
      </c>
      <c r="D35" s="17" t="s">
        <v>89</v>
      </c>
      <c r="E35" s="18">
        <v>45995</v>
      </c>
      <c r="F35" s="19">
        <v>1650</v>
      </c>
      <c r="G35" s="18">
        <v>46387</v>
      </c>
      <c r="H35" s="19">
        <v>1650</v>
      </c>
      <c r="I35" s="20">
        <v>0</v>
      </c>
      <c r="J35" s="21" t="s">
        <v>15</v>
      </c>
    </row>
    <row r="36" spans="1:10" s="13" customFormat="1" ht="65.25" customHeight="1" x14ac:dyDescent="0.25">
      <c r="A36" s="14">
        <v>30</v>
      </c>
      <c r="B36" s="15" t="s">
        <v>90</v>
      </c>
      <c r="C36" s="16" t="s">
        <v>91</v>
      </c>
      <c r="D36" s="17" t="s">
        <v>92</v>
      </c>
      <c r="E36" s="18">
        <v>45996</v>
      </c>
      <c r="F36" s="19">
        <v>81199.929999999993</v>
      </c>
      <c r="G36" s="18">
        <v>46387</v>
      </c>
      <c r="H36" s="19">
        <v>81199.929999999993</v>
      </c>
      <c r="I36" s="20">
        <v>0</v>
      </c>
      <c r="J36" s="21" t="s">
        <v>15</v>
      </c>
    </row>
    <row r="37" spans="1:10" s="13" customFormat="1" ht="65.25" customHeight="1" x14ac:dyDescent="0.25">
      <c r="A37" s="14">
        <v>31</v>
      </c>
      <c r="B37" s="15" t="s">
        <v>93</v>
      </c>
      <c r="C37" s="16" t="s">
        <v>94</v>
      </c>
      <c r="D37" s="17" t="s">
        <v>95</v>
      </c>
      <c r="E37" s="18">
        <v>45996</v>
      </c>
      <c r="F37" s="19">
        <v>92500</v>
      </c>
      <c r="G37" s="18">
        <v>46022</v>
      </c>
      <c r="H37" s="19">
        <v>92500</v>
      </c>
      <c r="I37" s="20">
        <v>0</v>
      </c>
      <c r="J37" s="21" t="s">
        <v>15</v>
      </c>
    </row>
    <row r="38" spans="1:10" s="13" customFormat="1" ht="65.25" customHeight="1" x14ac:dyDescent="0.25">
      <c r="A38" s="14">
        <v>32</v>
      </c>
      <c r="B38" s="15" t="s">
        <v>96</v>
      </c>
      <c r="C38" s="16" t="s">
        <v>97</v>
      </c>
      <c r="D38" s="17" t="s">
        <v>98</v>
      </c>
      <c r="E38" s="18">
        <v>45996</v>
      </c>
      <c r="F38" s="19">
        <v>54280</v>
      </c>
      <c r="G38" s="18">
        <v>46387</v>
      </c>
      <c r="H38" s="19">
        <v>54280</v>
      </c>
      <c r="I38" s="20">
        <v>0</v>
      </c>
      <c r="J38" s="21" t="s">
        <v>15</v>
      </c>
    </row>
    <row r="39" spans="1:10" s="13" customFormat="1" ht="65.25" customHeight="1" x14ac:dyDescent="0.25">
      <c r="A39" s="14">
        <v>33</v>
      </c>
      <c r="B39" s="15" t="s">
        <v>99</v>
      </c>
      <c r="C39" s="16" t="s">
        <v>100</v>
      </c>
      <c r="D39" s="17" t="s">
        <v>101</v>
      </c>
      <c r="E39" s="18">
        <v>45997</v>
      </c>
      <c r="F39" s="19">
        <v>76000</v>
      </c>
      <c r="G39" s="18">
        <v>46387</v>
      </c>
      <c r="H39" s="19">
        <v>76000</v>
      </c>
      <c r="I39" s="20">
        <v>0</v>
      </c>
      <c r="J39" s="21" t="s">
        <v>15</v>
      </c>
    </row>
    <row r="40" spans="1:10" s="13" customFormat="1" ht="65.25" customHeight="1" x14ac:dyDescent="0.25">
      <c r="A40" s="14">
        <v>34</v>
      </c>
      <c r="B40" s="15" t="s">
        <v>102</v>
      </c>
      <c r="C40" s="16" t="s">
        <v>103</v>
      </c>
      <c r="D40" s="17" t="s">
        <v>104</v>
      </c>
      <c r="E40" s="18">
        <v>45999</v>
      </c>
      <c r="F40" s="19">
        <v>248000.01</v>
      </c>
      <c r="G40" s="18">
        <v>46387</v>
      </c>
      <c r="H40" s="19">
        <v>248000.01</v>
      </c>
      <c r="I40" s="20">
        <v>0</v>
      </c>
      <c r="J40" s="21" t="s">
        <v>15</v>
      </c>
    </row>
    <row r="41" spans="1:10" s="13" customFormat="1" ht="65.25" customHeight="1" x14ac:dyDescent="0.25">
      <c r="A41" s="14">
        <v>35</v>
      </c>
      <c r="B41" s="15" t="s">
        <v>105</v>
      </c>
      <c r="C41" s="16" t="s">
        <v>106</v>
      </c>
      <c r="D41" s="17" t="s">
        <v>107</v>
      </c>
      <c r="E41" s="18">
        <v>46000</v>
      </c>
      <c r="F41" s="19">
        <v>10384</v>
      </c>
      <c r="G41" s="18">
        <v>46387</v>
      </c>
      <c r="H41" s="19">
        <v>10384</v>
      </c>
      <c r="I41" s="20">
        <v>0</v>
      </c>
      <c r="J41" s="21" t="s">
        <v>15</v>
      </c>
    </row>
    <row r="42" spans="1:10" s="13" customFormat="1" ht="65.25" customHeight="1" x14ac:dyDescent="0.25">
      <c r="A42" s="14">
        <v>36</v>
      </c>
      <c r="B42" s="15" t="s">
        <v>108</v>
      </c>
      <c r="C42" s="16" t="s">
        <v>109</v>
      </c>
      <c r="D42" s="17" t="s">
        <v>110</v>
      </c>
      <c r="E42" s="18">
        <v>46000</v>
      </c>
      <c r="F42" s="19">
        <v>212400</v>
      </c>
      <c r="G42" s="18">
        <v>46387</v>
      </c>
      <c r="H42" s="19">
        <v>212400</v>
      </c>
      <c r="I42" s="20">
        <v>0</v>
      </c>
      <c r="J42" s="21" t="s">
        <v>15</v>
      </c>
    </row>
    <row r="43" spans="1:10" s="13" customFormat="1" ht="65.25" customHeight="1" x14ac:dyDescent="0.25">
      <c r="A43" s="14">
        <v>37</v>
      </c>
      <c r="B43" s="15" t="s">
        <v>111</v>
      </c>
      <c r="C43" s="16" t="s">
        <v>112</v>
      </c>
      <c r="D43" s="17" t="s">
        <v>113</v>
      </c>
      <c r="E43" s="18">
        <v>46000</v>
      </c>
      <c r="F43" s="19">
        <v>23600</v>
      </c>
      <c r="G43" s="18">
        <v>46022</v>
      </c>
      <c r="H43" s="19">
        <v>23600</v>
      </c>
      <c r="I43" s="20">
        <v>0</v>
      </c>
      <c r="J43" s="21" t="s">
        <v>15</v>
      </c>
    </row>
    <row r="44" spans="1:10" s="13" customFormat="1" ht="65.25" customHeight="1" x14ac:dyDescent="0.25">
      <c r="A44" s="14">
        <v>38</v>
      </c>
      <c r="B44" s="15" t="s">
        <v>114</v>
      </c>
      <c r="C44" s="16" t="s">
        <v>115</v>
      </c>
      <c r="D44" s="17" t="s">
        <v>116</v>
      </c>
      <c r="E44" s="18">
        <v>46001</v>
      </c>
      <c r="F44" s="19">
        <v>30000</v>
      </c>
      <c r="G44" s="18">
        <v>46022</v>
      </c>
      <c r="H44" s="19">
        <v>30000</v>
      </c>
      <c r="I44" s="20">
        <v>0</v>
      </c>
      <c r="J44" s="21" t="s">
        <v>15</v>
      </c>
    </row>
    <row r="45" spans="1:10" s="13" customFormat="1" ht="65.25" customHeight="1" x14ac:dyDescent="0.25">
      <c r="A45" s="14">
        <v>39</v>
      </c>
      <c r="B45" s="15" t="s">
        <v>117</v>
      </c>
      <c r="C45" s="16" t="s">
        <v>118</v>
      </c>
      <c r="D45" s="17" t="s">
        <v>119</v>
      </c>
      <c r="E45" s="18">
        <v>46001</v>
      </c>
      <c r="F45" s="19">
        <v>590000</v>
      </c>
      <c r="G45" s="18">
        <v>46387</v>
      </c>
      <c r="H45" s="19">
        <v>590000</v>
      </c>
      <c r="I45" s="20">
        <v>0</v>
      </c>
      <c r="J45" s="21" t="s">
        <v>15</v>
      </c>
    </row>
    <row r="46" spans="1:10" s="13" customFormat="1" ht="65.25" customHeight="1" x14ac:dyDescent="0.25">
      <c r="A46" s="14">
        <v>40</v>
      </c>
      <c r="B46" s="15" t="s">
        <v>120</v>
      </c>
      <c r="C46" s="16" t="s">
        <v>121</v>
      </c>
      <c r="D46" s="17" t="s">
        <v>122</v>
      </c>
      <c r="E46" s="18">
        <v>46001</v>
      </c>
      <c r="F46" s="19">
        <v>16681</v>
      </c>
      <c r="G46" s="18">
        <v>46387</v>
      </c>
      <c r="H46" s="19">
        <v>16681</v>
      </c>
      <c r="I46" s="20">
        <v>0</v>
      </c>
      <c r="J46" s="21" t="s">
        <v>15</v>
      </c>
    </row>
    <row r="47" spans="1:10" s="13" customFormat="1" ht="65.25" customHeight="1" x14ac:dyDescent="0.25">
      <c r="A47" s="14">
        <v>41</v>
      </c>
      <c r="B47" s="15" t="s">
        <v>123</v>
      </c>
      <c r="C47" s="16" t="s">
        <v>124</v>
      </c>
      <c r="D47" s="17" t="s">
        <v>125</v>
      </c>
      <c r="E47" s="18">
        <v>46002</v>
      </c>
      <c r="F47" s="19">
        <v>12390</v>
      </c>
      <c r="G47" s="18">
        <v>46387</v>
      </c>
      <c r="H47" s="19">
        <v>12390</v>
      </c>
      <c r="I47" s="20">
        <v>0</v>
      </c>
      <c r="J47" s="21" t="s">
        <v>15</v>
      </c>
    </row>
    <row r="48" spans="1:10" s="13" customFormat="1" ht="65.25" customHeight="1" x14ac:dyDescent="0.25">
      <c r="A48" s="14">
        <v>42</v>
      </c>
      <c r="B48" s="15" t="s">
        <v>126</v>
      </c>
      <c r="C48" s="16" t="s">
        <v>127</v>
      </c>
      <c r="D48" s="17" t="s">
        <v>128</v>
      </c>
      <c r="E48" s="18">
        <v>46002</v>
      </c>
      <c r="F48" s="19">
        <v>47790</v>
      </c>
      <c r="G48" s="18">
        <v>46387</v>
      </c>
      <c r="H48" s="19">
        <v>47790</v>
      </c>
      <c r="I48" s="20">
        <v>0</v>
      </c>
      <c r="J48" s="21" t="s">
        <v>15</v>
      </c>
    </row>
    <row r="49" spans="1:10" s="13" customFormat="1" ht="65.25" customHeight="1" x14ac:dyDescent="0.25">
      <c r="A49" s="14">
        <v>43</v>
      </c>
      <c r="B49" s="15" t="s">
        <v>129</v>
      </c>
      <c r="C49" s="16" t="s">
        <v>130</v>
      </c>
      <c r="D49" s="17" t="s">
        <v>131</v>
      </c>
      <c r="E49" s="18">
        <v>46003</v>
      </c>
      <c r="F49" s="19">
        <v>103368</v>
      </c>
      <c r="G49" s="18">
        <v>46387</v>
      </c>
      <c r="H49" s="19">
        <v>103368</v>
      </c>
      <c r="I49" s="20">
        <v>0</v>
      </c>
      <c r="J49" s="21" t="s">
        <v>15</v>
      </c>
    </row>
    <row r="50" spans="1:10" s="13" customFormat="1" ht="65.25" customHeight="1" x14ac:dyDescent="0.25">
      <c r="A50" s="14">
        <v>44</v>
      </c>
      <c r="B50" s="15" t="s">
        <v>24</v>
      </c>
      <c r="C50" s="16" t="s">
        <v>25</v>
      </c>
      <c r="D50" s="17" t="s">
        <v>132</v>
      </c>
      <c r="E50" s="18">
        <v>46003</v>
      </c>
      <c r="F50" s="19">
        <v>3100</v>
      </c>
      <c r="G50" s="18">
        <v>46387</v>
      </c>
      <c r="H50" s="19">
        <v>3100</v>
      </c>
      <c r="I50" s="20">
        <v>0</v>
      </c>
      <c r="J50" s="21" t="s">
        <v>15</v>
      </c>
    </row>
    <row r="51" spans="1:10" s="13" customFormat="1" ht="65.25" customHeight="1" x14ac:dyDescent="0.25">
      <c r="A51" s="14">
        <v>45</v>
      </c>
      <c r="B51" s="15" t="s">
        <v>105</v>
      </c>
      <c r="C51" s="16" t="s">
        <v>133</v>
      </c>
      <c r="D51" s="17" t="s">
        <v>134</v>
      </c>
      <c r="E51" s="18">
        <v>46007</v>
      </c>
      <c r="F51" s="19">
        <v>26550</v>
      </c>
      <c r="G51" s="18">
        <v>45673</v>
      </c>
      <c r="H51" s="19">
        <v>26550</v>
      </c>
      <c r="I51" s="20">
        <v>0</v>
      </c>
      <c r="J51" s="21" t="s">
        <v>15</v>
      </c>
    </row>
    <row r="52" spans="1:10" s="13" customFormat="1" ht="65.25" customHeight="1" x14ac:dyDescent="0.25">
      <c r="A52" s="14">
        <v>46</v>
      </c>
      <c r="B52" s="15" t="s">
        <v>135</v>
      </c>
      <c r="C52" s="16" t="s">
        <v>136</v>
      </c>
      <c r="D52" s="17" t="s">
        <v>137</v>
      </c>
      <c r="E52" s="18">
        <v>46007</v>
      </c>
      <c r="F52" s="19">
        <v>8233.7099999999991</v>
      </c>
      <c r="G52" s="18">
        <v>46387</v>
      </c>
      <c r="H52" s="19">
        <v>8233.7099999999991</v>
      </c>
      <c r="I52" s="20">
        <v>0</v>
      </c>
      <c r="J52" s="21" t="s">
        <v>15</v>
      </c>
    </row>
    <row r="53" spans="1:10" s="13" customFormat="1" ht="65.25" customHeight="1" x14ac:dyDescent="0.25">
      <c r="A53" s="14">
        <v>47</v>
      </c>
      <c r="B53" s="15" t="s">
        <v>138</v>
      </c>
      <c r="C53" s="16" t="s">
        <v>139</v>
      </c>
      <c r="D53" s="17" t="s">
        <v>140</v>
      </c>
      <c r="E53" s="18">
        <v>46008</v>
      </c>
      <c r="F53" s="19">
        <v>125000</v>
      </c>
      <c r="G53" s="18">
        <v>46387</v>
      </c>
      <c r="H53" s="19">
        <v>125000</v>
      </c>
      <c r="I53" s="20">
        <v>0</v>
      </c>
      <c r="J53" s="21" t="s">
        <v>15</v>
      </c>
    </row>
    <row r="54" spans="1:10" s="13" customFormat="1" ht="65.25" customHeight="1" x14ac:dyDescent="0.25">
      <c r="A54" s="14">
        <v>48</v>
      </c>
      <c r="B54" s="15" t="s">
        <v>79</v>
      </c>
      <c r="C54" s="16" t="s">
        <v>141</v>
      </c>
      <c r="D54" s="17" t="s">
        <v>142</v>
      </c>
      <c r="E54" s="18">
        <v>46008</v>
      </c>
      <c r="F54" s="19">
        <v>27094</v>
      </c>
      <c r="G54" s="18">
        <v>46387</v>
      </c>
      <c r="H54" s="19">
        <v>27094</v>
      </c>
      <c r="I54" s="20">
        <v>0</v>
      </c>
      <c r="J54" s="21" t="s">
        <v>15</v>
      </c>
    </row>
    <row r="55" spans="1:10" s="13" customFormat="1" ht="65.25" customHeight="1" x14ac:dyDescent="0.25">
      <c r="A55" s="14">
        <v>49</v>
      </c>
      <c r="B55" s="15" t="s">
        <v>21</v>
      </c>
      <c r="C55" s="16" t="s">
        <v>143</v>
      </c>
      <c r="D55" s="17" t="s">
        <v>144</v>
      </c>
      <c r="E55" s="18">
        <v>46009</v>
      </c>
      <c r="F55" s="19">
        <v>116112</v>
      </c>
      <c r="G55" s="18">
        <v>46022</v>
      </c>
      <c r="H55" s="19">
        <v>116112</v>
      </c>
      <c r="I55" s="20">
        <v>0</v>
      </c>
      <c r="J55" s="21" t="s">
        <v>15</v>
      </c>
    </row>
    <row r="56" spans="1:10" s="13" customFormat="1" ht="65.25" customHeight="1" x14ac:dyDescent="0.25">
      <c r="A56" s="14">
        <v>50</v>
      </c>
      <c r="B56" s="15" t="s">
        <v>145</v>
      </c>
      <c r="C56" s="16" t="s">
        <v>146</v>
      </c>
      <c r="D56" s="17" t="s">
        <v>147</v>
      </c>
      <c r="E56" s="18">
        <v>46009</v>
      </c>
      <c r="F56" s="19">
        <v>2996020</v>
      </c>
      <c r="G56" s="18">
        <v>46387</v>
      </c>
      <c r="H56" s="19">
        <v>2996020</v>
      </c>
      <c r="I56" s="20">
        <v>0</v>
      </c>
      <c r="J56" s="21" t="s">
        <v>15</v>
      </c>
    </row>
    <row r="57" spans="1:10" s="13" customFormat="1" ht="65.25" customHeight="1" x14ac:dyDescent="0.25">
      <c r="A57" s="14">
        <v>51</v>
      </c>
      <c r="B57" s="15" t="s">
        <v>148</v>
      </c>
      <c r="C57" s="16" t="s">
        <v>149</v>
      </c>
      <c r="D57" s="17" t="s">
        <v>150</v>
      </c>
      <c r="E57" s="18">
        <v>46010</v>
      </c>
      <c r="F57" s="19">
        <v>118000</v>
      </c>
      <c r="G57" s="18">
        <v>46387</v>
      </c>
      <c r="H57" s="19">
        <v>118000</v>
      </c>
      <c r="I57" s="20">
        <v>0</v>
      </c>
      <c r="J57" s="21" t="s">
        <v>15</v>
      </c>
    </row>
    <row r="58" spans="1:10" s="13" customFormat="1" ht="65.25" customHeight="1" x14ac:dyDescent="0.25">
      <c r="A58" s="14">
        <v>52</v>
      </c>
      <c r="B58" s="15" t="s">
        <v>151</v>
      </c>
      <c r="C58" s="16" t="s">
        <v>152</v>
      </c>
      <c r="D58" s="17" t="s">
        <v>153</v>
      </c>
      <c r="E58" s="18">
        <v>46011</v>
      </c>
      <c r="F58" s="19">
        <v>140829.01</v>
      </c>
      <c r="G58" s="18">
        <v>46387</v>
      </c>
      <c r="H58" s="19">
        <v>140829.01</v>
      </c>
      <c r="I58" s="20">
        <v>0</v>
      </c>
      <c r="J58" s="21" t="s">
        <v>15</v>
      </c>
    </row>
    <row r="59" spans="1:10" s="13" customFormat="1" ht="65.25" customHeight="1" x14ac:dyDescent="0.25">
      <c r="A59" s="14">
        <v>53</v>
      </c>
      <c r="B59" s="15" t="s">
        <v>126</v>
      </c>
      <c r="C59" s="16" t="s">
        <v>154</v>
      </c>
      <c r="D59" s="17" t="s">
        <v>155</v>
      </c>
      <c r="E59" s="18">
        <v>46012</v>
      </c>
      <c r="F59" s="19">
        <v>90000</v>
      </c>
      <c r="G59" s="18">
        <v>46387</v>
      </c>
      <c r="H59" s="19">
        <v>90000</v>
      </c>
      <c r="I59" s="20">
        <v>0</v>
      </c>
      <c r="J59" s="21" t="s">
        <v>15</v>
      </c>
    </row>
    <row r="60" spans="1:10" s="13" customFormat="1" ht="65.25" customHeight="1" x14ac:dyDescent="0.25">
      <c r="A60" s="14">
        <v>54</v>
      </c>
      <c r="B60" s="15" t="s">
        <v>126</v>
      </c>
      <c r="C60" s="16" t="s">
        <v>156</v>
      </c>
      <c r="D60" s="17" t="s">
        <v>157</v>
      </c>
      <c r="E60" s="18">
        <v>46013</v>
      </c>
      <c r="F60" s="19">
        <v>50000.01</v>
      </c>
      <c r="G60" s="18">
        <v>46387</v>
      </c>
      <c r="H60" s="19">
        <v>50000.01</v>
      </c>
      <c r="I60" s="20">
        <v>0</v>
      </c>
      <c r="J60" s="21" t="s">
        <v>15</v>
      </c>
    </row>
    <row r="61" spans="1:10" s="13" customFormat="1" ht="42" customHeight="1" x14ac:dyDescent="0.25">
      <c r="A61" s="14">
        <v>55</v>
      </c>
      <c r="B61" s="15" t="s">
        <v>24</v>
      </c>
      <c r="C61" s="16" t="s">
        <v>88</v>
      </c>
      <c r="D61" s="17" t="s">
        <v>158</v>
      </c>
      <c r="E61" s="18">
        <v>46013</v>
      </c>
      <c r="F61" s="19">
        <v>1650</v>
      </c>
      <c r="G61" s="18">
        <v>46387</v>
      </c>
      <c r="H61" s="19">
        <v>1650</v>
      </c>
      <c r="I61" s="20">
        <v>0</v>
      </c>
      <c r="J61" s="21" t="s">
        <v>15</v>
      </c>
    </row>
    <row r="62" spans="1:10" s="13" customFormat="1" ht="51.75" customHeight="1" x14ac:dyDescent="0.25">
      <c r="A62" s="14">
        <v>56</v>
      </c>
      <c r="B62" s="15" t="s">
        <v>61</v>
      </c>
      <c r="C62" s="16" t="s">
        <v>159</v>
      </c>
      <c r="D62" s="17" t="s">
        <v>147</v>
      </c>
      <c r="E62" s="18">
        <v>46014</v>
      </c>
      <c r="F62" s="19">
        <v>7000</v>
      </c>
      <c r="G62" s="18">
        <v>46387</v>
      </c>
      <c r="H62" s="19">
        <v>7000</v>
      </c>
      <c r="I62" s="20">
        <v>0</v>
      </c>
      <c r="J62" s="21" t="s">
        <v>15</v>
      </c>
    </row>
    <row r="63" spans="1:10" s="13" customFormat="1" ht="45" customHeight="1" x14ac:dyDescent="0.25">
      <c r="A63" s="14">
        <v>57</v>
      </c>
      <c r="B63" s="15" t="s">
        <v>160</v>
      </c>
      <c r="C63" s="16" t="s">
        <v>161</v>
      </c>
      <c r="D63" s="17" t="s">
        <v>162</v>
      </c>
      <c r="E63" s="18">
        <v>46018</v>
      </c>
      <c r="F63" s="19">
        <v>11875.5</v>
      </c>
      <c r="G63" s="18">
        <v>46387</v>
      </c>
      <c r="H63" s="19">
        <v>11875.5</v>
      </c>
      <c r="I63" s="20">
        <v>0</v>
      </c>
      <c r="J63" s="21" t="s">
        <v>15</v>
      </c>
    </row>
    <row r="64" spans="1:10" s="13" customFormat="1" ht="39" customHeight="1" x14ac:dyDescent="0.25">
      <c r="A64" s="14">
        <v>58</v>
      </c>
      <c r="B64" s="15" t="s">
        <v>160</v>
      </c>
      <c r="C64" s="16" t="s">
        <v>163</v>
      </c>
      <c r="D64" s="17" t="s">
        <v>164</v>
      </c>
      <c r="E64" s="18">
        <v>46018</v>
      </c>
      <c r="F64" s="19">
        <v>49347.33</v>
      </c>
      <c r="G64" s="18">
        <v>46387</v>
      </c>
      <c r="H64" s="19">
        <v>49347.33</v>
      </c>
      <c r="I64" s="20">
        <v>0</v>
      </c>
      <c r="J64" s="21" t="s">
        <v>15</v>
      </c>
    </row>
    <row r="65" spans="1:10" s="13" customFormat="1" ht="42" customHeight="1" x14ac:dyDescent="0.25">
      <c r="A65" s="14">
        <v>59</v>
      </c>
      <c r="B65" s="15" t="s">
        <v>160</v>
      </c>
      <c r="C65" s="16" t="s">
        <v>165</v>
      </c>
      <c r="D65" s="17" t="s">
        <v>166</v>
      </c>
      <c r="E65" s="18">
        <v>46018</v>
      </c>
      <c r="F65" s="19">
        <v>137395</v>
      </c>
      <c r="G65" s="18">
        <v>46387</v>
      </c>
      <c r="H65" s="19">
        <v>137395</v>
      </c>
      <c r="I65" s="20">
        <v>0</v>
      </c>
      <c r="J65" s="21" t="s">
        <v>15</v>
      </c>
    </row>
    <row r="66" spans="1:10" s="24" customFormat="1" ht="29.25" customHeight="1" x14ac:dyDescent="0.25">
      <c r="A66" s="14"/>
      <c r="B66" s="44"/>
      <c r="C66" s="15"/>
      <c r="D66" s="22"/>
      <c r="E66" s="18"/>
      <c r="F66" s="23">
        <f>SUM(F7:F65)</f>
        <v>11911973.24</v>
      </c>
      <c r="G66" s="23"/>
      <c r="H66" s="23">
        <f>SUM(H7:H65)</f>
        <v>11911973.24</v>
      </c>
      <c r="I66" s="20"/>
      <c r="J66" s="21"/>
    </row>
    <row r="67" spans="1:10" s="24" customFormat="1" ht="29.25" customHeight="1" x14ac:dyDescent="0.25">
      <c r="A67" s="11"/>
      <c r="B67" s="2"/>
      <c r="C67" s="2"/>
      <c r="D67" s="3"/>
      <c r="E67" s="8"/>
      <c r="F67" s="27"/>
      <c r="G67" s="2"/>
      <c r="H67" s="5">
        <f>F66-H66</f>
        <v>0</v>
      </c>
      <c r="I67" s="28"/>
      <c r="J67" s="8"/>
    </row>
    <row r="68" spans="1:10" s="24" customFormat="1" ht="29.25" customHeight="1" x14ac:dyDescent="0.25">
      <c r="A68" s="11"/>
      <c r="B68" s="2" t="s">
        <v>167</v>
      </c>
      <c r="C68" s="2"/>
      <c r="D68" s="3"/>
      <c r="E68" s="8"/>
      <c r="F68" s="29"/>
      <c r="G68" s="2"/>
      <c r="H68" s="5"/>
      <c r="I68" s="28"/>
      <c r="J68" s="8"/>
    </row>
    <row r="69" spans="1:10" s="24" customFormat="1" ht="53.25" customHeight="1" x14ac:dyDescent="0.25">
      <c r="A69" s="11"/>
      <c r="B69" s="25" t="s">
        <v>170</v>
      </c>
      <c r="C69" s="25"/>
      <c r="D69" s="26"/>
      <c r="E69" s="8"/>
      <c r="F69" s="30"/>
      <c r="G69" s="25"/>
      <c r="H69" s="5"/>
      <c r="I69" s="31"/>
      <c r="J69" s="32"/>
    </row>
    <row r="70" spans="1:10" s="24" customFormat="1" ht="29.25" customHeight="1" x14ac:dyDescent="0.25">
      <c r="A70" s="11"/>
      <c r="B70" s="33"/>
      <c r="C70" s="2"/>
      <c r="D70" s="3"/>
      <c r="E70" s="8"/>
      <c r="F70" s="34"/>
      <c r="G70" s="2"/>
      <c r="H70" s="5"/>
      <c r="I70" s="35"/>
      <c r="J70" s="36"/>
    </row>
    <row r="71" spans="1:10" s="24" customFormat="1" ht="29.25" customHeight="1" x14ac:dyDescent="0.25">
      <c r="A71" s="11"/>
      <c r="B71" s="34"/>
      <c r="C71" s="34"/>
      <c r="D71" s="34"/>
      <c r="E71" s="34"/>
      <c r="F71" s="8"/>
      <c r="G71" s="2"/>
      <c r="H71" s="5"/>
      <c r="I71" s="7"/>
      <c r="J71" s="8"/>
    </row>
    <row r="72" spans="1:10" s="24" customFormat="1" ht="29.25" customHeight="1" x14ac:dyDescent="0.25">
      <c r="A72" s="11"/>
      <c r="B72" s="2"/>
      <c r="C72" s="2"/>
      <c r="D72" s="3"/>
      <c r="E72" s="8"/>
      <c r="F72" s="8"/>
      <c r="G72" s="2"/>
      <c r="H72" s="5"/>
      <c r="I72" s="7"/>
      <c r="J72" s="8"/>
    </row>
    <row r="73" spans="1:10" s="24" customFormat="1" ht="29.25" customHeight="1" x14ac:dyDescent="0.25">
      <c r="A73" s="11"/>
      <c r="B73" s="2"/>
      <c r="C73" s="2"/>
      <c r="D73" s="3"/>
      <c r="E73" s="8"/>
      <c r="F73" s="8"/>
      <c r="G73" s="2"/>
      <c r="H73" s="5"/>
      <c r="I73" s="7"/>
      <c r="J73" s="8"/>
    </row>
    <row r="74" spans="1:10" s="24" customFormat="1" ht="29.25" customHeight="1" x14ac:dyDescent="0.25">
      <c r="A74" s="11"/>
      <c r="B74" s="2"/>
      <c r="C74" s="2"/>
      <c r="D74" s="3"/>
      <c r="E74" s="8"/>
      <c r="F74" s="8"/>
      <c r="G74" s="2"/>
      <c r="H74" s="5"/>
      <c r="I74" s="7"/>
      <c r="J74" s="8"/>
    </row>
    <row r="75" spans="1:10" s="24" customFormat="1" ht="29.25" customHeight="1" x14ac:dyDescent="0.25">
      <c r="A75" s="11"/>
      <c r="B75" s="2"/>
      <c r="C75" s="2"/>
      <c r="D75" s="3"/>
      <c r="E75" s="8"/>
      <c r="F75" s="8"/>
      <c r="G75" s="2"/>
      <c r="H75" s="5"/>
      <c r="I75" s="7"/>
      <c r="J75" s="8"/>
    </row>
    <row r="76" spans="1:10" s="11" customFormat="1" ht="30" customHeight="1" x14ac:dyDescent="0.25">
      <c r="B76" s="2"/>
      <c r="C76" s="2"/>
      <c r="D76" s="3"/>
      <c r="E76" s="8"/>
      <c r="F76" s="8"/>
      <c r="G76" s="2"/>
      <c r="H76" s="5"/>
      <c r="I76" s="7"/>
      <c r="J76" s="8"/>
    </row>
    <row r="77" spans="1:10" s="11" customFormat="1" ht="18.75" customHeight="1" x14ac:dyDescent="0.25">
      <c r="B77" s="2"/>
      <c r="C77" s="2"/>
      <c r="D77" s="3"/>
      <c r="E77" s="8"/>
      <c r="F77" s="8"/>
      <c r="G77" s="2"/>
      <c r="H77" s="5"/>
      <c r="I77" s="7"/>
      <c r="J77" s="8"/>
    </row>
    <row r="79" spans="1:10" s="11" customFormat="1" ht="32.25" customHeight="1" x14ac:dyDescent="0.25">
      <c r="B79" s="2"/>
      <c r="C79" s="2"/>
      <c r="D79" s="3"/>
      <c r="E79" s="8"/>
      <c r="F79" s="8"/>
      <c r="G79" s="2"/>
      <c r="H79" s="5"/>
      <c r="I79" s="7"/>
      <c r="J79" s="8"/>
    </row>
    <row r="81" spans="2:10" s="11" customFormat="1" ht="27" customHeight="1" x14ac:dyDescent="0.25">
      <c r="B81" s="2"/>
      <c r="C81" s="2"/>
      <c r="D81" s="3"/>
      <c r="E81" s="8"/>
      <c r="F81" s="8"/>
      <c r="G81" s="2"/>
      <c r="H81" s="5"/>
      <c r="I81" s="7"/>
      <c r="J81" s="8"/>
    </row>
  </sheetData>
  <mergeCells count="3">
    <mergeCell ref="A2:J2"/>
    <mergeCell ref="A3:J3"/>
    <mergeCell ref="A4:J4"/>
  </mergeCells>
  <pageMargins left="0.70866141732283472" right="0.70866141732283472" top="0.74803149606299213" bottom="0.74803149606299213" header="0.31496062992125984" footer="0.31496062992125984"/>
  <pageSetup paperSize="5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2026-01-20T16:55:45Z</cp:lastPrinted>
  <dcterms:created xsi:type="dcterms:W3CDTF">2026-01-20T16:39:06Z</dcterms:created>
  <dcterms:modified xsi:type="dcterms:W3CDTF">2026-01-20T17:26:16Z</dcterms:modified>
</cp:coreProperties>
</file>