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MAYO\Q - RECURSOS HUMANOS\PERSONAL CONTRATADO\"/>
    </mc:Choice>
  </mc:AlternateContent>
  <bookViews>
    <workbookView xWindow="0" yWindow="0" windowWidth="21600" windowHeight="11025"/>
  </bookViews>
  <sheets>
    <sheet name="MAYO 2022" sheetId="1" r:id="rId1"/>
  </sheets>
  <definedNames>
    <definedName name="_xlnm._FilterDatabase" localSheetId="0" hidden="1">'MAYO 2022'!$A$2:$M$9</definedName>
    <definedName name="_xlnm.Print_Area" localSheetId="0">'MAYO 2022'!$A$1:$M$44</definedName>
  </definedNames>
  <calcPr calcId="162913"/>
</workbook>
</file>

<file path=xl/calcChain.xml><?xml version="1.0" encoding="utf-8"?>
<calcChain xmlns="http://schemas.openxmlformats.org/spreadsheetml/2006/main">
  <c r="M29" i="1" l="1"/>
  <c r="B33" i="1" l="1"/>
  <c r="M21" i="1" l="1"/>
  <c r="L21" i="1"/>
  <c r="K21" i="1"/>
  <c r="J21" i="1"/>
  <c r="I21" i="1"/>
  <c r="H21" i="1"/>
  <c r="G21" i="1"/>
  <c r="M17" i="1"/>
  <c r="L17" i="1"/>
  <c r="K17" i="1"/>
  <c r="J17" i="1"/>
  <c r="I17" i="1"/>
  <c r="H17" i="1"/>
  <c r="G17" i="1"/>
  <c r="K13" i="1"/>
  <c r="J13" i="1"/>
  <c r="I13" i="1"/>
  <c r="H13" i="1"/>
  <c r="G13" i="1"/>
  <c r="M30" i="1" l="1"/>
  <c r="L30" i="1"/>
  <c r="K30" i="1"/>
  <c r="K33" i="1" s="1"/>
  <c r="J30" i="1"/>
  <c r="J33" i="1" s="1"/>
  <c r="I30" i="1"/>
  <c r="I33" i="1" s="1"/>
  <c r="H30" i="1"/>
  <c r="H33" i="1" s="1"/>
  <c r="G30" i="1"/>
  <c r="G33" i="1" s="1"/>
  <c r="L12" i="1" l="1"/>
  <c r="L13" i="1" s="1"/>
  <c r="L33" i="1" s="1"/>
  <c r="M12" i="1" l="1"/>
  <c r="M13" i="1" l="1"/>
  <c r="M33" i="1" s="1"/>
</calcChain>
</file>

<file path=xl/sharedStrings.xml><?xml version="1.0" encoding="utf-8"?>
<sst xmlns="http://schemas.openxmlformats.org/spreadsheetml/2006/main" count="59" uniqueCount="45">
  <si>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</si>
  <si>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</si>
  <si>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</si>
  <si>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</si>
  <si>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</si>
  <si>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</si>
  <si>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</si>
  <si>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</si>
  <si>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</si>
  <si>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</si>
  <si>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</si>
  <si>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</si>
  <si>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</si>
  <si>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</si>
  <si>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 xml:space="preserve">CONTRATADO </t>
  </si>
  <si>
    <t xml:space="preserve">Nomina de Empleados Contratados </t>
  </si>
  <si>
    <t>PERIODO CONTRATO</t>
  </si>
  <si>
    <t>INICIO</t>
  </si>
  <si>
    <t>TERMINO</t>
  </si>
  <si>
    <t>DEPARTAMENTO COMUNICACIONES</t>
  </si>
  <si>
    <t>CONTRATADO</t>
  </si>
  <si>
    <t>Genero</t>
  </si>
  <si>
    <t>MASCULINO</t>
  </si>
  <si>
    <t>Licdo. José Lucía Rojas Rojas</t>
  </si>
  <si>
    <t>Encargado Interino Recursos Humanos</t>
  </si>
  <si>
    <t>JEAN LUIS AQUINO VILLEGAS</t>
  </si>
  <si>
    <t>PERIODISTA</t>
  </si>
  <si>
    <t>SATOSKI TERRERO GALARZA</t>
  </si>
  <si>
    <t>RELACIONADOR PUBLICO</t>
  </si>
  <si>
    <t>DEPARTAMENTO FINANCIERO</t>
  </si>
  <si>
    <t>RAFAEL RAMIREZ DE OLEO</t>
  </si>
  <si>
    <t>ANALISTA FINANCIERO</t>
  </si>
  <si>
    <t>DEPARTAMENTO DE COMPRAS Y CONTRATACIONES</t>
  </si>
  <si>
    <t>JESSICA MAGDALIS SANTOS PATRICIO</t>
  </si>
  <si>
    <t>ANALISTA DE COMPRAS Y CONTRATACIONES</t>
  </si>
  <si>
    <t>FEMENINO</t>
  </si>
  <si>
    <t>DIRECCION TECNICA</t>
  </si>
  <si>
    <t>JOHANNA FELICIA ARIAS MENA</t>
  </si>
  <si>
    <t>COORDINADORA TECNICA</t>
  </si>
  <si>
    <t>RAMONA ALTAGRACIA PUJOLS TEJEDA</t>
  </si>
  <si>
    <t>ENCARGADA</t>
  </si>
  <si>
    <t>CONTRATO</t>
  </si>
  <si>
    <t xml:space="preserve">DIVISION DE FORTALECIMIENTO DE ASOC. SIN FINES DE LUCRO
</t>
  </si>
  <si>
    <t>ALDY CLARISSA DE LA CRUZ GARABITO</t>
  </si>
  <si>
    <t>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</si>
</sst>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4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5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164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164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4" fillId="5" borderId="0" xfId="1" applyNumberFormat="1" applyFont="1" applyFill="1" applyBorder="1" applyAlignment="1">
      <alignment horizontal="left"/>
    </xf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164" fontId="12" fillId="3" borderId="1" xfId="1" applyFont="1" applyFill="1" applyBorder="1" applyAlignment="1">
      <alignment vertical="center"/>
    </xf>
    <xf numFmtId="164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6" fillId="0" borderId="0" xfId="1" applyFont="1" applyAlignment="1"/>
    <xf numFmtId="164" fontId="0" fillId="0" borderId="0" xfId="1" applyFont="1" applyAlignment="1"/>
    <xf numFmtId="164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4" fontId="0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164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3" fillId="4" borderId="1" xfId="0" applyFont="1" applyFill="1" applyBorder="1"/>
    <xf numFmtId="164" fontId="12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43"/>
  <sheetViews>
    <sheetView showGridLines="0" tabSelected="1" zoomScale="80" zoomScaleNormal="80" workbookViewId="0">
      <pane ySplit="9" topLeftCell="A10" activePane="bottomLeft" state="frozen"/>
      <selection pane="bottomLeft" activeCell="A42" sqref="A42"/>
    </sheetView>
  </sheetViews>
  <sheetFormatPr baseColWidth="10" defaultColWidth="12.5703125" defaultRowHeight="15" customHeight="1" x14ac:dyDescent="0.25"/>
  <cols>
    <col min="1" max="1" width="65.85546875" customWidth="1"/>
    <col min="2" max="2" width="35.140625" bestFit="1" customWidth="1"/>
    <col min="3" max="3" width="25" customWidth="1"/>
    <col min="4" max="4" width="25" style="44" customWidth="1"/>
    <col min="5" max="6" width="13.7109375" style="11" customWidth="1"/>
    <col min="7" max="8" width="16.42578125" style="34" customWidth="1"/>
    <col min="9" max="9" width="15.28515625" style="34" customWidth="1"/>
    <col min="10" max="10" width="15.5703125" style="34" customWidth="1"/>
    <col min="11" max="13" width="16.42578125" style="34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68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64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69" t="s">
        <v>15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69" t="s">
        <v>44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8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73" t="s">
        <v>0</v>
      </c>
      <c r="B8" s="73" t="s">
        <v>3</v>
      </c>
      <c r="C8" s="66" t="s">
        <v>4</v>
      </c>
      <c r="D8" s="66" t="s">
        <v>21</v>
      </c>
      <c r="E8" s="36" t="s">
        <v>16</v>
      </c>
      <c r="F8" s="36"/>
      <c r="G8" s="60" t="s">
        <v>5</v>
      </c>
      <c r="H8" s="60" t="s">
        <v>6</v>
      </c>
      <c r="I8" s="60" t="s">
        <v>7</v>
      </c>
      <c r="J8" s="60" t="s">
        <v>8</v>
      </c>
      <c r="K8" s="60" t="s">
        <v>9</v>
      </c>
      <c r="L8" s="60" t="s">
        <v>10</v>
      </c>
      <c r="M8" s="60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72"/>
      <c r="B9" s="72"/>
      <c r="C9" s="72"/>
      <c r="D9" s="67"/>
      <c r="E9" s="37" t="s">
        <v>17</v>
      </c>
      <c r="F9" s="37" t="s">
        <v>18</v>
      </c>
      <c r="G9" s="61"/>
      <c r="H9" s="61"/>
      <c r="I9" s="61"/>
      <c r="J9" s="61"/>
      <c r="K9" s="61"/>
      <c r="L9" s="61"/>
      <c r="M9" s="6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62" t="s">
        <v>19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53" customFormat="1" ht="15.75" customHeight="1" x14ac:dyDescent="0.25">
      <c r="A11" s="55" t="s">
        <v>25</v>
      </c>
      <c r="B11" s="53" t="s">
        <v>26</v>
      </c>
      <c r="C11" s="53" t="s">
        <v>14</v>
      </c>
      <c r="D11" s="53" t="s">
        <v>22</v>
      </c>
      <c r="E11" s="14">
        <v>44501</v>
      </c>
      <c r="F11" s="14">
        <v>44652</v>
      </c>
      <c r="G11" s="29">
        <v>50000</v>
      </c>
      <c r="H11" s="29">
        <v>1435</v>
      </c>
      <c r="I11" s="29">
        <v>1854</v>
      </c>
      <c r="J11" s="54">
        <v>1520</v>
      </c>
      <c r="K11" s="54">
        <v>25</v>
      </c>
      <c r="L11" s="54">
        <v>4834</v>
      </c>
      <c r="M11" s="54">
        <v>45166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12" customFormat="1" ht="15.75" customHeight="1" x14ac:dyDescent="0.25">
      <c r="A12" s="7" t="s">
        <v>27</v>
      </c>
      <c r="B12" s="7" t="s">
        <v>28</v>
      </c>
      <c r="C12" s="8" t="s">
        <v>14</v>
      </c>
      <c r="D12" s="8" t="s">
        <v>22</v>
      </c>
      <c r="E12" s="14">
        <v>44501</v>
      </c>
      <c r="F12" s="14">
        <v>44652</v>
      </c>
      <c r="G12" s="29">
        <v>65000</v>
      </c>
      <c r="H12" s="29">
        <v>1865.5</v>
      </c>
      <c r="I12" s="29">
        <v>4427.58</v>
      </c>
      <c r="J12" s="29">
        <v>1976</v>
      </c>
      <c r="K12" s="29">
        <v>25</v>
      </c>
      <c r="L12" s="29">
        <f t="shared" ref="L12" si="0">K12+J12+I12+H12</f>
        <v>8294.08</v>
      </c>
      <c r="M12" s="30">
        <f t="shared" ref="M12" si="1">G12-L12</f>
        <v>56705.919999999998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7" customFormat="1" ht="15.75" customHeight="1" x14ac:dyDescent="0.25">
      <c r="A13" s="20" t="s">
        <v>12</v>
      </c>
      <c r="B13" s="21">
        <v>2</v>
      </c>
      <c r="C13" s="22"/>
      <c r="D13" s="40"/>
      <c r="E13" s="23"/>
      <c r="F13" s="23"/>
      <c r="G13" s="31">
        <f t="shared" ref="G13:M13" si="2">SUM(G11:G12)</f>
        <v>115000</v>
      </c>
      <c r="H13" s="31">
        <f t="shared" si="2"/>
        <v>3300.5</v>
      </c>
      <c r="I13" s="31">
        <f t="shared" si="2"/>
        <v>6281.58</v>
      </c>
      <c r="J13" s="31">
        <f t="shared" si="2"/>
        <v>3496</v>
      </c>
      <c r="K13" s="31">
        <f t="shared" si="2"/>
        <v>50</v>
      </c>
      <c r="L13" s="31">
        <f t="shared" si="2"/>
        <v>13128.08</v>
      </c>
      <c r="M13" s="32">
        <f t="shared" si="2"/>
        <v>101871.92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17" customFormat="1" ht="15.75" customHeight="1" x14ac:dyDescent="0.25">
      <c r="A14" s="7"/>
      <c r="B14" s="7"/>
      <c r="C14" s="8"/>
      <c r="D14" s="39"/>
      <c r="E14" s="14"/>
      <c r="F14" s="14"/>
      <c r="G14" s="29"/>
      <c r="H14" s="29"/>
      <c r="I14" s="29"/>
      <c r="J14" s="29"/>
      <c r="K14" s="29"/>
      <c r="L14" s="29"/>
      <c r="M14" s="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53" customFormat="1" ht="15.75" customHeight="1" x14ac:dyDescent="0.25">
      <c r="A15" s="18" t="s">
        <v>29</v>
      </c>
      <c r="B15" s="7"/>
      <c r="C15" s="8"/>
      <c r="D15" s="39"/>
      <c r="E15" s="14"/>
      <c r="F15" s="14"/>
      <c r="G15" s="29"/>
      <c r="H15" s="29"/>
      <c r="I15" s="29"/>
      <c r="J15" s="29"/>
      <c r="K15" s="29"/>
      <c r="L15" s="29"/>
      <c r="M15" s="3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53" customFormat="1" ht="15.75" customHeight="1" x14ac:dyDescent="0.25">
      <c r="A16" s="7" t="s">
        <v>30</v>
      </c>
      <c r="B16" s="7" t="s">
        <v>31</v>
      </c>
      <c r="C16" s="8" t="s">
        <v>20</v>
      </c>
      <c r="D16" s="39" t="s">
        <v>22</v>
      </c>
      <c r="E16" s="14">
        <v>44378</v>
      </c>
      <c r="F16" s="14">
        <v>44593</v>
      </c>
      <c r="G16" s="29">
        <v>55000</v>
      </c>
      <c r="H16" s="29">
        <v>1578.5</v>
      </c>
      <c r="I16" s="29">
        <v>2559.6799999999998</v>
      </c>
      <c r="J16" s="29">
        <v>1672</v>
      </c>
      <c r="K16" s="29">
        <v>25</v>
      </c>
      <c r="L16" s="29">
        <v>5835.18</v>
      </c>
      <c r="M16" s="30">
        <v>49164.82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53" customFormat="1" ht="15.75" customHeight="1" x14ac:dyDescent="0.25">
      <c r="A17" s="20" t="s">
        <v>12</v>
      </c>
      <c r="B17" s="21">
        <v>1</v>
      </c>
      <c r="C17" s="22"/>
      <c r="D17" s="40"/>
      <c r="E17" s="23"/>
      <c r="F17" s="23"/>
      <c r="G17" s="31">
        <f t="shared" ref="G17:M17" si="3">SUM(G15:G16)</f>
        <v>55000</v>
      </c>
      <c r="H17" s="31">
        <f t="shared" si="3"/>
        <v>1578.5</v>
      </c>
      <c r="I17" s="31">
        <f t="shared" si="3"/>
        <v>2559.6799999999998</v>
      </c>
      <c r="J17" s="31">
        <f t="shared" si="3"/>
        <v>1672</v>
      </c>
      <c r="K17" s="31">
        <f t="shared" si="3"/>
        <v>25</v>
      </c>
      <c r="L17" s="31">
        <f t="shared" si="3"/>
        <v>5835.18</v>
      </c>
      <c r="M17" s="32">
        <f t="shared" si="3"/>
        <v>49164.82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53" customFormat="1" ht="15.75" customHeight="1" x14ac:dyDescent="0.25">
      <c r="A18" s="7"/>
      <c r="B18" s="7"/>
      <c r="C18" s="8"/>
      <c r="D18" s="39"/>
      <c r="E18" s="14"/>
      <c r="F18" s="14"/>
      <c r="G18" s="29"/>
      <c r="H18" s="29"/>
      <c r="I18" s="29"/>
      <c r="J18" s="29"/>
      <c r="K18" s="29"/>
      <c r="L18" s="29"/>
      <c r="M18" s="3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53" customFormat="1" ht="15.75" customHeight="1" x14ac:dyDescent="0.25">
      <c r="A19" s="18" t="s">
        <v>32</v>
      </c>
      <c r="B19" s="7"/>
      <c r="C19" s="8"/>
      <c r="D19" s="39"/>
      <c r="E19" s="14"/>
      <c r="F19" s="14"/>
      <c r="G19" s="29"/>
      <c r="H19" s="29"/>
      <c r="I19" s="29"/>
      <c r="J19" s="29"/>
      <c r="K19" s="29"/>
      <c r="L19" s="29"/>
      <c r="M19" s="3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53" customFormat="1" ht="15.75" customHeight="1" x14ac:dyDescent="0.25">
      <c r="A20" s="7" t="s">
        <v>33</v>
      </c>
      <c r="B20" s="7" t="s">
        <v>34</v>
      </c>
      <c r="C20" s="8" t="s">
        <v>20</v>
      </c>
      <c r="D20" s="39" t="s">
        <v>35</v>
      </c>
      <c r="E20" s="14">
        <v>44348</v>
      </c>
      <c r="F20" s="14">
        <v>44593</v>
      </c>
      <c r="G20" s="29">
        <v>45000</v>
      </c>
      <c r="H20" s="29">
        <v>1291.5</v>
      </c>
      <c r="I20" s="29">
        <v>1148.33</v>
      </c>
      <c r="J20" s="29">
        <v>1368</v>
      </c>
      <c r="K20" s="29">
        <v>25</v>
      </c>
      <c r="L20" s="29">
        <v>3832.83</v>
      </c>
      <c r="M20" s="30">
        <v>41167.17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53" customFormat="1" ht="15.75" customHeight="1" x14ac:dyDescent="0.25">
      <c r="A21" s="20" t="s">
        <v>12</v>
      </c>
      <c r="B21" s="21">
        <v>1</v>
      </c>
      <c r="C21" s="22"/>
      <c r="D21" s="40"/>
      <c r="E21" s="23"/>
      <c r="F21" s="23"/>
      <c r="G21" s="31">
        <f t="shared" ref="G21:M21" si="4">SUM(G19:G20)</f>
        <v>45000</v>
      </c>
      <c r="H21" s="31">
        <f t="shared" si="4"/>
        <v>1291.5</v>
      </c>
      <c r="I21" s="31">
        <f t="shared" si="4"/>
        <v>1148.33</v>
      </c>
      <c r="J21" s="31">
        <f t="shared" si="4"/>
        <v>1368</v>
      </c>
      <c r="K21" s="31">
        <f t="shared" si="4"/>
        <v>25</v>
      </c>
      <c r="L21" s="31">
        <f t="shared" si="4"/>
        <v>3832.83</v>
      </c>
      <c r="M21" s="32">
        <f t="shared" si="4"/>
        <v>41167.17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56" customFormat="1" ht="45.75" customHeight="1" x14ac:dyDescent="0.25">
      <c r="A22" s="58" t="s">
        <v>42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7" customFormat="1" ht="27" customHeight="1" x14ac:dyDescent="0.25">
      <c r="A23" s="59" t="s">
        <v>43</v>
      </c>
      <c r="B23" s="7" t="s">
        <v>40</v>
      </c>
      <c r="C23" s="8" t="s">
        <v>41</v>
      </c>
      <c r="D23" s="39" t="s">
        <v>35</v>
      </c>
      <c r="E23" s="14">
        <v>44562</v>
      </c>
      <c r="F23" s="14">
        <v>44713</v>
      </c>
      <c r="G23" s="29">
        <v>74000</v>
      </c>
      <c r="H23" s="29">
        <v>2123.8000000000002</v>
      </c>
      <c r="I23" s="29">
        <v>6121.2</v>
      </c>
      <c r="J23" s="29">
        <v>2249.6</v>
      </c>
      <c r="K23" s="29">
        <v>25</v>
      </c>
      <c r="L23" s="29">
        <v>10519.6</v>
      </c>
      <c r="M23" s="30">
        <v>63480.4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57" customFormat="1" ht="15.75" customHeight="1" x14ac:dyDescent="0.25">
      <c r="A24" s="20" t="s">
        <v>12</v>
      </c>
      <c r="B24" s="21">
        <v>1</v>
      </c>
      <c r="C24" s="22"/>
      <c r="D24" s="40"/>
      <c r="E24" s="23"/>
      <c r="F24" s="23"/>
      <c r="G24" s="31">
        <v>74000</v>
      </c>
      <c r="H24" s="31">
        <v>2123.8000000000002</v>
      </c>
      <c r="I24" s="31">
        <v>6121.2</v>
      </c>
      <c r="J24" s="31">
        <v>2249.6</v>
      </c>
      <c r="K24" s="31">
        <v>25</v>
      </c>
      <c r="L24" s="31">
        <v>10519.6</v>
      </c>
      <c r="M24" s="32">
        <v>63480.4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6" customFormat="1" ht="15.75" customHeight="1" x14ac:dyDescent="0.25">
      <c r="A25" s="7"/>
      <c r="B25" s="7"/>
      <c r="C25" s="8"/>
      <c r="D25" s="39"/>
      <c r="E25" s="14"/>
      <c r="F25" s="14"/>
      <c r="G25" s="29"/>
      <c r="H25" s="29"/>
      <c r="I25" s="29"/>
      <c r="J25" s="29"/>
      <c r="K25" s="29"/>
      <c r="L25" s="29"/>
      <c r="M25" s="30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53" customFormat="1" ht="15.75" customHeight="1" x14ac:dyDescent="0.25">
      <c r="A26" s="7"/>
      <c r="B26" s="7"/>
      <c r="C26" s="8"/>
      <c r="D26" s="39"/>
      <c r="E26" s="14"/>
      <c r="F26" s="14"/>
      <c r="G26" s="29"/>
      <c r="H26" s="29"/>
      <c r="I26" s="29"/>
      <c r="J26" s="29"/>
      <c r="K26" s="29"/>
      <c r="L26" s="29"/>
      <c r="M26" s="30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s="19" customFormat="1" ht="15.75" customHeight="1" x14ac:dyDescent="0.25">
      <c r="A27" s="18" t="s">
        <v>36</v>
      </c>
      <c r="B27" s="7"/>
      <c r="C27" s="8"/>
      <c r="D27" s="39"/>
      <c r="E27" s="14"/>
      <c r="F27" s="14"/>
      <c r="G27" s="29"/>
      <c r="H27" s="29"/>
      <c r="I27" s="29"/>
      <c r="J27" s="29"/>
      <c r="K27" s="29"/>
      <c r="L27" s="29"/>
      <c r="M27" s="30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53" customFormat="1" ht="15.75" customHeight="1" x14ac:dyDescent="0.25">
      <c r="A28" s="7" t="s">
        <v>39</v>
      </c>
      <c r="B28" s="7" t="s">
        <v>38</v>
      </c>
      <c r="C28" s="8" t="s">
        <v>20</v>
      </c>
      <c r="D28" s="39" t="s">
        <v>35</v>
      </c>
      <c r="E28" s="14">
        <v>44409</v>
      </c>
      <c r="F28" s="14">
        <v>44593</v>
      </c>
      <c r="G28" s="29">
        <v>72000</v>
      </c>
      <c r="H28" s="29">
        <v>2066.4</v>
      </c>
      <c r="I28" s="29">
        <v>5744.84</v>
      </c>
      <c r="J28" s="29">
        <v>2188.8000000000002</v>
      </c>
      <c r="K28" s="29">
        <v>25</v>
      </c>
      <c r="L28" s="29">
        <v>10025.040000000001</v>
      </c>
      <c r="M28" s="30">
        <v>61974.96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19" customFormat="1" ht="23.25" customHeight="1" x14ac:dyDescent="0.25">
      <c r="A29" s="7" t="s">
        <v>37</v>
      </c>
      <c r="B29" s="7" t="s">
        <v>38</v>
      </c>
      <c r="C29" s="8" t="s">
        <v>20</v>
      </c>
      <c r="D29" s="39" t="s">
        <v>35</v>
      </c>
      <c r="E29" s="14">
        <v>44409</v>
      </c>
      <c r="F29" s="14">
        <v>44228</v>
      </c>
      <c r="G29" s="29">
        <v>74000</v>
      </c>
      <c r="H29" s="29">
        <v>2123.8000000000002</v>
      </c>
      <c r="I29" s="29">
        <v>6121.2</v>
      </c>
      <c r="J29" s="29">
        <v>2249.6</v>
      </c>
      <c r="K29" s="29">
        <v>25</v>
      </c>
      <c r="L29" s="29">
        <v>10519.6</v>
      </c>
      <c r="M29" s="30">
        <f>+G29-L29</f>
        <v>63480.4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s="19" customFormat="1" ht="15.75" customHeight="1" x14ac:dyDescent="0.25">
      <c r="A30" s="20" t="s">
        <v>12</v>
      </c>
      <c r="B30" s="21">
        <v>2</v>
      </c>
      <c r="C30" s="22"/>
      <c r="D30" s="40"/>
      <c r="E30" s="23"/>
      <c r="F30" s="23"/>
      <c r="G30" s="31">
        <f>SUM(G27:G29)</f>
        <v>146000</v>
      </c>
      <c r="H30" s="31">
        <f t="shared" ref="H30:M30" si="5">SUM(H27:H29)</f>
        <v>4190.2000000000007</v>
      </c>
      <c r="I30" s="31">
        <f t="shared" si="5"/>
        <v>11866.04</v>
      </c>
      <c r="J30" s="31">
        <f t="shared" si="5"/>
        <v>4438.3999999999996</v>
      </c>
      <c r="K30" s="31">
        <f t="shared" si="5"/>
        <v>50</v>
      </c>
      <c r="L30" s="31">
        <f t="shared" si="5"/>
        <v>20544.64</v>
      </c>
      <c r="M30" s="31">
        <f t="shared" si="5"/>
        <v>125455.36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s="17" customFormat="1" ht="15.75" customHeight="1" x14ac:dyDescent="0.25">
      <c r="A31" s="7"/>
      <c r="B31" s="18"/>
      <c r="C31" s="8"/>
      <c r="D31" s="39"/>
      <c r="E31" s="14"/>
      <c r="F31" s="14"/>
      <c r="G31" s="29"/>
      <c r="H31" s="29"/>
      <c r="I31" s="29"/>
      <c r="J31" s="29"/>
      <c r="K31" s="29"/>
      <c r="L31" s="29"/>
      <c r="M31" s="30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s="16" customFormat="1" ht="15.75" customHeight="1" x14ac:dyDescent="0.25">
      <c r="A32" s="7"/>
      <c r="B32" s="7"/>
      <c r="C32" s="8"/>
      <c r="D32" s="39"/>
      <c r="E32" s="14"/>
      <c r="F32" s="14"/>
      <c r="G32" s="29"/>
      <c r="H32" s="29"/>
      <c r="I32" s="29"/>
      <c r="J32" s="29"/>
      <c r="K32" s="29"/>
      <c r="L32" s="29"/>
      <c r="M32" s="30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4" t="s">
        <v>13</v>
      </c>
      <c r="B33" s="25">
        <f>B13+B17+B21+B24+B30</f>
        <v>7</v>
      </c>
      <c r="C33" s="26"/>
      <c r="D33" s="41"/>
      <c r="E33" s="27"/>
      <c r="F33" s="27"/>
      <c r="G33" s="33">
        <f t="shared" ref="G33:M33" si="6">G13+G17+G21+G24+G30</f>
        <v>435000</v>
      </c>
      <c r="H33" s="33">
        <f t="shared" si="6"/>
        <v>12484.5</v>
      </c>
      <c r="I33" s="33">
        <f t="shared" si="6"/>
        <v>27976.83</v>
      </c>
      <c r="J33" s="33">
        <f t="shared" si="6"/>
        <v>13224</v>
      </c>
      <c r="K33" s="33">
        <f t="shared" si="6"/>
        <v>175</v>
      </c>
      <c r="L33" s="33">
        <f t="shared" si="6"/>
        <v>53860.33</v>
      </c>
      <c r="M33" s="33">
        <f t="shared" si="6"/>
        <v>381139.67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3"/>
      <c r="B34" s="3"/>
      <c r="C34" s="3"/>
      <c r="D34" s="42"/>
      <c r="E34" s="3"/>
      <c r="F34" s="3"/>
      <c r="G34" s="30"/>
      <c r="H34" s="30"/>
      <c r="I34" s="30"/>
      <c r="J34" s="30"/>
      <c r="K34" s="30"/>
      <c r="L34" s="30"/>
      <c r="M34" s="3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3"/>
      <c r="B35" s="3"/>
      <c r="C35" s="3"/>
      <c r="D35" s="42"/>
      <c r="E35" s="3"/>
      <c r="F35" s="3"/>
      <c r="G35" s="30"/>
      <c r="H35" s="30"/>
      <c r="I35" s="30"/>
      <c r="J35" s="30"/>
      <c r="K35" s="30"/>
      <c r="L35" s="30"/>
      <c r="M35" s="30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3"/>
      <c r="B36" s="3"/>
      <c r="C36" s="3"/>
      <c r="D36" s="42"/>
      <c r="E36" s="3"/>
      <c r="F36" s="3"/>
      <c r="G36" s="30"/>
      <c r="H36" s="30"/>
      <c r="I36" s="30"/>
      <c r="J36" s="30"/>
      <c r="K36" s="30"/>
      <c r="L36" s="30"/>
      <c r="M36" s="30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  <c r="Y36" s="2"/>
      <c r="Z36" s="2"/>
      <c r="AA36" s="2"/>
      <c r="AB36" s="2"/>
      <c r="AC36" s="2"/>
    </row>
    <row r="37" spans="1:29" x14ac:dyDescent="0.25">
      <c r="A37" s="3"/>
      <c r="B37" s="3"/>
      <c r="C37" s="3"/>
      <c r="D37" s="42"/>
      <c r="E37" s="3"/>
      <c r="F37" s="3"/>
      <c r="G37" s="30"/>
      <c r="H37" s="30"/>
      <c r="I37" s="30"/>
      <c r="J37" s="30"/>
      <c r="K37" s="30"/>
      <c r="L37" s="30"/>
      <c r="M37" s="30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  <c r="Y37" s="2"/>
      <c r="Z37" s="2"/>
      <c r="AA37" s="2"/>
      <c r="AB37" s="2"/>
      <c r="AC37" s="2"/>
    </row>
    <row r="38" spans="1:29" s="45" customFormat="1" ht="21" x14ac:dyDescent="0.35">
      <c r="A38" s="46" t="s">
        <v>23</v>
      </c>
      <c r="B38" s="47"/>
      <c r="C38" s="47"/>
      <c r="D38" s="48"/>
      <c r="E38" s="47"/>
      <c r="F38" s="47"/>
      <c r="G38" s="49"/>
      <c r="H38" s="46"/>
      <c r="I38" s="50"/>
      <c r="J38" s="50"/>
      <c r="K38" s="51"/>
      <c r="L38" s="5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9" s="45" customFormat="1" ht="21" x14ac:dyDescent="0.35">
      <c r="A39" s="48" t="s">
        <v>24</v>
      </c>
      <c r="B39" s="47"/>
      <c r="C39" s="47"/>
      <c r="D39" s="46"/>
      <c r="E39" s="47"/>
      <c r="F39" s="47"/>
      <c r="G39" s="49"/>
      <c r="H39" s="48"/>
      <c r="I39" s="50"/>
      <c r="J39" s="50"/>
      <c r="K39" s="52"/>
      <c r="L39" s="5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9" x14ac:dyDescent="0.25">
      <c r="A40" s="3"/>
      <c r="B40" s="3"/>
      <c r="C40" s="3"/>
      <c r="D40" s="42"/>
      <c r="E40" s="3"/>
      <c r="F40" s="3"/>
      <c r="G40" s="30"/>
      <c r="H40" s="30"/>
      <c r="I40" s="30"/>
      <c r="J40" s="30"/>
      <c r="K40" s="30"/>
      <c r="L40" s="30"/>
      <c r="M40" s="30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3"/>
      <c r="B41" s="3"/>
      <c r="C41" s="3"/>
      <c r="D41" s="42"/>
      <c r="E41" s="3"/>
      <c r="F41" s="3"/>
      <c r="G41" s="30"/>
      <c r="H41" s="30"/>
      <c r="I41" s="30"/>
      <c r="J41" s="30"/>
      <c r="K41" s="30"/>
      <c r="L41" s="30"/>
      <c r="M41" s="3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3"/>
      <c r="B42" s="3"/>
      <c r="C42" s="3"/>
      <c r="D42" s="42"/>
      <c r="E42" s="3"/>
      <c r="F42" s="3"/>
      <c r="G42" s="30"/>
      <c r="H42" s="30"/>
      <c r="I42" s="30"/>
      <c r="J42" s="30"/>
      <c r="K42" s="30"/>
      <c r="L42" s="30"/>
      <c r="M42" s="3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3"/>
      <c r="B43" s="3"/>
      <c r="C43" s="3"/>
      <c r="D43" s="42"/>
      <c r="E43" s="3"/>
      <c r="F43" s="3"/>
      <c r="G43" s="30"/>
      <c r="H43" s="30"/>
      <c r="I43" s="30"/>
      <c r="J43" s="30"/>
      <c r="K43" s="30"/>
      <c r="L43" s="30"/>
      <c r="M43" s="3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3"/>
      <c r="B44" s="3"/>
      <c r="C44" s="3"/>
      <c r="D44" s="42"/>
      <c r="E44" s="3"/>
      <c r="F44" s="3"/>
      <c r="G44" s="30"/>
      <c r="H44" s="30"/>
      <c r="I44" s="30"/>
      <c r="J44" s="30"/>
      <c r="K44" s="30"/>
      <c r="L44" s="30"/>
      <c r="M44" s="3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3"/>
      <c r="B45" s="3"/>
      <c r="C45" s="3"/>
      <c r="D45" s="42"/>
      <c r="E45" s="3"/>
      <c r="F45" s="3"/>
      <c r="G45" s="30"/>
      <c r="H45" s="30"/>
      <c r="I45" s="30"/>
      <c r="J45" s="30"/>
      <c r="K45" s="30"/>
      <c r="L45" s="30"/>
      <c r="M45" s="3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3"/>
      <c r="B46" s="3"/>
      <c r="C46" s="3"/>
      <c r="D46" s="42"/>
      <c r="E46" s="3"/>
      <c r="F46" s="3"/>
      <c r="G46" s="30"/>
      <c r="H46" s="30"/>
      <c r="I46" s="30"/>
      <c r="J46" s="30"/>
      <c r="K46" s="30"/>
      <c r="L46" s="30"/>
      <c r="M46" s="3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3"/>
      <c r="B47" s="3"/>
      <c r="C47" s="3"/>
      <c r="D47" s="42"/>
      <c r="E47" s="3"/>
      <c r="F47" s="3"/>
      <c r="G47" s="30"/>
      <c r="H47" s="30"/>
      <c r="I47" s="30"/>
      <c r="J47" s="30"/>
      <c r="K47" s="30"/>
      <c r="L47" s="30"/>
      <c r="M47" s="3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3"/>
      <c r="B48" s="3"/>
      <c r="C48" s="3"/>
      <c r="D48" s="42"/>
      <c r="E48" s="3"/>
      <c r="F48" s="3"/>
      <c r="G48" s="30"/>
      <c r="H48" s="30"/>
      <c r="I48" s="30"/>
      <c r="J48" s="30"/>
      <c r="K48" s="30"/>
      <c r="L48" s="30"/>
      <c r="M48" s="30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3"/>
      <c r="B49" s="3"/>
      <c r="C49" s="3"/>
      <c r="D49" s="42"/>
      <c r="E49" s="3"/>
      <c r="F49" s="3"/>
      <c r="G49" s="30"/>
      <c r="H49" s="30"/>
      <c r="I49" s="30"/>
      <c r="J49" s="30"/>
      <c r="K49" s="30"/>
      <c r="L49" s="30"/>
      <c r="M49" s="3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3"/>
      <c r="B50" s="3"/>
      <c r="C50" s="3"/>
      <c r="D50" s="42"/>
      <c r="E50" s="3"/>
      <c r="F50" s="3"/>
      <c r="G50" s="30"/>
      <c r="H50" s="30"/>
      <c r="I50" s="30"/>
      <c r="J50" s="30"/>
      <c r="K50" s="30"/>
      <c r="L50" s="30"/>
      <c r="M50" s="3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3"/>
      <c r="B51" s="3"/>
      <c r="C51" s="3"/>
      <c r="D51" s="42"/>
      <c r="E51" s="3"/>
      <c r="F51" s="3"/>
      <c r="G51" s="30"/>
      <c r="H51" s="30"/>
      <c r="I51" s="30"/>
      <c r="J51" s="30"/>
      <c r="K51" s="30"/>
      <c r="L51" s="30"/>
      <c r="M51" s="30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2"/>
      <c r="E52" s="3"/>
      <c r="F52" s="3"/>
      <c r="G52" s="30"/>
      <c r="H52" s="30"/>
      <c r="I52" s="30"/>
      <c r="J52" s="30"/>
      <c r="K52" s="30"/>
      <c r="L52" s="30"/>
      <c r="M52" s="30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2"/>
      <c r="E53" s="3"/>
      <c r="F53" s="3"/>
      <c r="G53" s="30"/>
      <c r="H53" s="30"/>
      <c r="I53" s="30"/>
      <c r="J53" s="30"/>
      <c r="K53" s="30"/>
      <c r="L53" s="30"/>
      <c r="M53" s="3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2"/>
      <c r="E54" s="3"/>
      <c r="F54" s="3"/>
      <c r="G54" s="30"/>
      <c r="H54" s="30"/>
      <c r="I54" s="30"/>
      <c r="J54" s="30"/>
      <c r="K54" s="30"/>
      <c r="L54" s="30"/>
      <c r="M54" s="3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2"/>
      <c r="E55" s="3"/>
      <c r="F55" s="3"/>
      <c r="G55" s="30"/>
      <c r="H55" s="30"/>
      <c r="I55" s="30"/>
      <c r="J55" s="30"/>
      <c r="K55" s="30"/>
      <c r="L55" s="30"/>
      <c r="M55" s="30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2"/>
      <c r="E56" s="3"/>
      <c r="F56" s="3"/>
      <c r="G56" s="30"/>
      <c r="H56" s="30"/>
      <c r="I56" s="30"/>
      <c r="J56" s="30"/>
      <c r="K56" s="30"/>
      <c r="L56" s="30"/>
      <c r="M56" s="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3"/>
      <c r="B57" s="3"/>
      <c r="C57" s="3"/>
      <c r="D57" s="42"/>
      <c r="E57" s="3"/>
      <c r="F57" s="3"/>
      <c r="G57" s="30"/>
      <c r="H57" s="30"/>
      <c r="I57" s="30"/>
      <c r="J57" s="30"/>
      <c r="K57" s="30"/>
      <c r="L57" s="30"/>
      <c r="M57" s="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3"/>
      <c r="B58" s="3"/>
      <c r="C58" s="3"/>
      <c r="D58" s="42"/>
      <c r="E58" s="3"/>
      <c r="F58" s="3"/>
      <c r="G58" s="30"/>
      <c r="H58" s="30"/>
      <c r="I58" s="30"/>
      <c r="J58" s="30"/>
      <c r="K58" s="30"/>
      <c r="L58" s="30"/>
      <c r="M58" s="30"/>
      <c r="N58" s="1"/>
      <c r="O58" s="1"/>
      <c r="P58" s="1"/>
      <c r="Q58" s="1"/>
      <c r="R58" s="1"/>
      <c r="S58" s="1"/>
      <c r="T58" s="1"/>
      <c r="U58" s="1"/>
      <c r="V58" s="1"/>
      <c r="W58" s="1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2"/>
      <c r="E59" s="3"/>
      <c r="F59" s="3"/>
      <c r="G59" s="30"/>
      <c r="H59" s="30"/>
      <c r="I59" s="30"/>
      <c r="J59" s="30"/>
      <c r="K59" s="30"/>
      <c r="L59" s="30"/>
      <c r="M59" s="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2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2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2"/>
      <c r="E62" s="3"/>
      <c r="F62" s="3"/>
      <c r="G62" s="30"/>
      <c r="H62" s="30"/>
      <c r="I62" s="30"/>
      <c r="J62" s="30"/>
      <c r="K62" s="30"/>
      <c r="L62" s="30"/>
      <c r="M62" s="30"/>
      <c r="N62" s="1"/>
      <c r="O62" s="1"/>
      <c r="P62" s="1"/>
      <c r="Q62" s="1"/>
      <c r="R62" s="1"/>
      <c r="S62" s="1"/>
      <c r="T62" s="1"/>
      <c r="U62" s="1"/>
      <c r="V62" s="1"/>
      <c r="W62" s="1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2"/>
      <c r="E63" s="3"/>
      <c r="F63" s="3"/>
      <c r="G63" s="30"/>
      <c r="H63" s="30"/>
      <c r="I63" s="30"/>
      <c r="J63" s="30"/>
      <c r="K63" s="30"/>
      <c r="L63" s="30"/>
      <c r="M63" s="3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2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2"/>
      <c r="E65" s="3"/>
      <c r="F65" s="3"/>
      <c r="G65" s="30"/>
      <c r="H65" s="30"/>
      <c r="I65" s="30"/>
      <c r="J65" s="30"/>
      <c r="K65" s="30"/>
      <c r="L65" s="30"/>
      <c r="M65" s="30"/>
      <c r="N65" s="1"/>
      <c r="O65" s="1"/>
      <c r="P65" s="1"/>
      <c r="Q65" s="1"/>
      <c r="R65" s="1"/>
      <c r="S65" s="1"/>
      <c r="T65" s="1"/>
      <c r="U65" s="1"/>
      <c r="V65" s="1"/>
      <c r="W65" s="1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2"/>
      <c r="E66" s="3"/>
      <c r="F66" s="3"/>
      <c r="G66" s="30"/>
      <c r="H66" s="30"/>
      <c r="I66" s="30"/>
      <c r="J66" s="30"/>
      <c r="K66" s="30"/>
      <c r="L66" s="30"/>
      <c r="M66" s="30"/>
      <c r="N66" s="1"/>
      <c r="O66" s="1"/>
      <c r="P66" s="1"/>
      <c r="Q66" s="1"/>
      <c r="R66" s="1"/>
      <c r="S66" s="1"/>
      <c r="T66" s="1"/>
      <c r="U66" s="1"/>
      <c r="V66" s="1"/>
      <c r="W66" s="1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2"/>
      <c r="E67" s="3"/>
      <c r="F67" s="3"/>
      <c r="G67" s="30"/>
      <c r="H67" s="30"/>
      <c r="I67" s="30"/>
      <c r="J67" s="30"/>
      <c r="K67" s="30"/>
      <c r="L67" s="30"/>
      <c r="M67" s="3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2"/>
      <c r="E68" s="3"/>
      <c r="F68" s="3"/>
      <c r="G68" s="30"/>
      <c r="H68" s="30"/>
      <c r="I68" s="30"/>
      <c r="J68" s="30"/>
      <c r="K68" s="30"/>
      <c r="L68" s="30"/>
      <c r="M68" s="3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2"/>
      <c r="E69" s="3"/>
      <c r="F69" s="3"/>
      <c r="G69" s="30"/>
      <c r="H69" s="30"/>
      <c r="I69" s="30"/>
      <c r="J69" s="30"/>
      <c r="K69" s="30"/>
      <c r="L69" s="30"/>
      <c r="M69" s="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2"/>
      <c r="E70" s="3"/>
      <c r="F70" s="3"/>
      <c r="G70" s="30"/>
      <c r="H70" s="30"/>
      <c r="I70" s="30"/>
      <c r="J70" s="30"/>
      <c r="K70" s="30"/>
      <c r="L70" s="30"/>
      <c r="M70" s="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2"/>
      <c r="E71" s="3"/>
      <c r="F71" s="3"/>
      <c r="G71" s="30"/>
      <c r="H71" s="30"/>
      <c r="I71" s="30"/>
      <c r="J71" s="30"/>
      <c r="K71" s="30"/>
      <c r="L71" s="30"/>
      <c r="M71" s="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2"/>
      <c r="E72" s="3"/>
      <c r="F72" s="3"/>
      <c r="G72" s="30"/>
      <c r="H72" s="30"/>
      <c r="I72" s="30"/>
      <c r="J72" s="30"/>
      <c r="K72" s="30"/>
      <c r="L72" s="30"/>
      <c r="M72" s="3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2"/>
      <c r="E73" s="3"/>
      <c r="F73" s="3"/>
      <c r="G73" s="30"/>
      <c r="H73" s="30"/>
      <c r="I73" s="30"/>
      <c r="J73" s="30"/>
      <c r="K73" s="30"/>
      <c r="L73" s="30"/>
      <c r="M73" s="3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2"/>
      <c r="E74" s="3"/>
      <c r="F74" s="3"/>
      <c r="G74" s="30"/>
      <c r="H74" s="30"/>
      <c r="I74" s="30"/>
      <c r="J74" s="30"/>
      <c r="K74" s="30"/>
      <c r="L74" s="30"/>
      <c r="M74" s="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2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2"/>
      <c r="E76" s="3"/>
      <c r="F76" s="3"/>
      <c r="G76" s="30"/>
      <c r="H76" s="30"/>
      <c r="I76" s="30"/>
      <c r="J76" s="30"/>
      <c r="K76" s="30"/>
      <c r="L76" s="30"/>
      <c r="M76" s="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2"/>
      <c r="E77" s="3"/>
      <c r="F77" s="3"/>
      <c r="G77" s="30"/>
      <c r="H77" s="30"/>
      <c r="I77" s="30"/>
      <c r="J77" s="30"/>
      <c r="K77" s="30"/>
      <c r="L77" s="30"/>
      <c r="M77" s="3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2"/>
      <c r="E78" s="3"/>
      <c r="F78" s="3"/>
      <c r="G78" s="30"/>
      <c r="H78" s="30"/>
      <c r="I78" s="30"/>
      <c r="J78" s="30"/>
      <c r="K78" s="30"/>
      <c r="L78" s="30"/>
      <c r="M78" s="3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2"/>
      <c r="E79" s="3"/>
      <c r="F79" s="3"/>
      <c r="G79" s="30"/>
      <c r="H79" s="30"/>
      <c r="I79" s="30"/>
      <c r="J79" s="30"/>
      <c r="K79" s="30"/>
      <c r="L79" s="30"/>
      <c r="M79" s="3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2"/>
      <c r="E80" s="3"/>
      <c r="F80" s="3"/>
      <c r="G80" s="30"/>
      <c r="H80" s="30"/>
      <c r="I80" s="30"/>
      <c r="J80" s="30"/>
      <c r="K80" s="30"/>
      <c r="L80" s="30"/>
      <c r="M80" s="3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2"/>
      <c r="E81" s="3"/>
      <c r="F81" s="3"/>
      <c r="G81" s="30"/>
      <c r="H81" s="30"/>
      <c r="I81" s="30"/>
      <c r="J81" s="30"/>
      <c r="K81" s="30"/>
      <c r="L81" s="30"/>
      <c r="M81" s="30"/>
      <c r="N81" s="1"/>
      <c r="O81" s="1"/>
      <c r="P81" s="1"/>
      <c r="Q81" s="1"/>
      <c r="R81" s="1"/>
      <c r="S81" s="1"/>
      <c r="T81" s="1"/>
      <c r="U81" s="1"/>
      <c r="V81" s="1"/>
      <c r="W81" s="1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2"/>
      <c r="E82" s="3"/>
      <c r="F82" s="3"/>
      <c r="G82" s="30"/>
      <c r="H82" s="30"/>
      <c r="I82" s="30"/>
      <c r="J82" s="30"/>
      <c r="K82" s="30"/>
      <c r="L82" s="30"/>
      <c r="M82" s="30"/>
      <c r="N82" s="1"/>
      <c r="O82" s="1"/>
      <c r="P82" s="1"/>
      <c r="Q82" s="1"/>
      <c r="R82" s="1"/>
      <c r="S82" s="1"/>
      <c r="T82" s="1"/>
      <c r="U82" s="1"/>
      <c r="V82" s="1"/>
      <c r="W82" s="1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2"/>
      <c r="E83" s="3"/>
      <c r="F83" s="3"/>
      <c r="G83" s="30"/>
      <c r="H83" s="30"/>
      <c r="I83" s="30"/>
      <c r="J83" s="30"/>
      <c r="K83" s="30"/>
      <c r="L83" s="30"/>
      <c r="M83" s="30"/>
      <c r="N83" s="1"/>
      <c r="O83" s="1"/>
      <c r="P83" s="1"/>
      <c r="Q83" s="1"/>
      <c r="R83" s="1"/>
      <c r="S83" s="1"/>
      <c r="T83" s="1"/>
      <c r="U83" s="1"/>
      <c r="V83" s="1"/>
      <c r="W83" s="1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2"/>
      <c r="E84" s="3"/>
      <c r="F84" s="3"/>
      <c r="G84" s="30"/>
      <c r="H84" s="30"/>
      <c r="I84" s="30"/>
      <c r="J84" s="30"/>
      <c r="K84" s="30"/>
      <c r="L84" s="30"/>
      <c r="M84" s="3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2"/>
      <c r="E85" s="3"/>
      <c r="F85" s="3"/>
      <c r="G85" s="30"/>
      <c r="H85" s="30"/>
      <c r="I85" s="30"/>
      <c r="J85" s="30"/>
      <c r="K85" s="30"/>
      <c r="L85" s="30"/>
      <c r="M85" s="3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2"/>
      <c r="E86" s="3"/>
      <c r="F86" s="3"/>
      <c r="G86" s="30"/>
      <c r="H86" s="30"/>
      <c r="I86" s="30"/>
      <c r="J86" s="30"/>
      <c r="K86" s="30"/>
      <c r="L86" s="30"/>
      <c r="M86" s="3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2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2"/>
      <c r="E88" s="3"/>
      <c r="F88" s="3"/>
      <c r="G88" s="30"/>
      <c r="H88" s="30"/>
      <c r="I88" s="30"/>
      <c r="J88" s="30"/>
      <c r="K88" s="30"/>
      <c r="L88" s="30"/>
      <c r="M88" s="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2"/>
      <c r="E89" s="3"/>
      <c r="F89" s="3"/>
      <c r="G89" s="30"/>
      <c r="H89" s="30"/>
      <c r="I89" s="30"/>
      <c r="J89" s="30"/>
      <c r="K89" s="30"/>
      <c r="L89" s="30"/>
      <c r="M89" s="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2"/>
      <c r="E90" s="3"/>
      <c r="F90" s="3"/>
      <c r="G90" s="30"/>
      <c r="H90" s="30"/>
      <c r="I90" s="30"/>
      <c r="J90" s="30"/>
      <c r="K90" s="30"/>
      <c r="L90" s="30"/>
      <c r="M90" s="3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2"/>
      <c r="E91" s="3"/>
      <c r="F91" s="3"/>
      <c r="G91" s="30"/>
      <c r="H91" s="30"/>
      <c r="I91" s="30"/>
      <c r="J91" s="30"/>
      <c r="K91" s="30"/>
      <c r="L91" s="30"/>
      <c r="M91" s="3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2"/>
      <c r="E92" s="3"/>
      <c r="F92" s="3"/>
      <c r="G92" s="30"/>
      <c r="H92" s="30"/>
      <c r="I92" s="30"/>
      <c r="J92" s="30"/>
      <c r="K92" s="30"/>
      <c r="L92" s="30"/>
      <c r="M92" s="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2"/>
      <c r="E93" s="3"/>
      <c r="F93" s="3"/>
      <c r="G93" s="30"/>
      <c r="H93" s="30"/>
      <c r="I93" s="30"/>
      <c r="J93" s="30"/>
      <c r="K93" s="30"/>
      <c r="L93" s="30"/>
      <c r="M93" s="30"/>
      <c r="N93" s="1"/>
      <c r="O93" s="1"/>
      <c r="P93" s="1"/>
      <c r="Q93" s="1"/>
      <c r="R93" s="1"/>
      <c r="S93" s="1"/>
      <c r="T93" s="1"/>
      <c r="U93" s="1"/>
      <c r="V93" s="1"/>
      <c r="W93" s="1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2"/>
      <c r="E94" s="3"/>
      <c r="F94" s="3"/>
      <c r="G94" s="30"/>
      <c r="H94" s="30"/>
      <c r="I94" s="30"/>
      <c r="J94" s="30"/>
      <c r="K94" s="30"/>
      <c r="L94" s="30"/>
      <c r="M94" s="3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2"/>
      <c r="E95" s="3"/>
      <c r="F95" s="3"/>
      <c r="G95" s="30"/>
      <c r="H95" s="30"/>
      <c r="I95" s="30"/>
      <c r="J95" s="30"/>
      <c r="K95" s="30"/>
      <c r="L95" s="30"/>
      <c r="M95" s="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2"/>
      <c r="E96" s="3"/>
      <c r="F96" s="3"/>
      <c r="G96" s="30"/>
      <c r="H96" s="30"/>
      <c r="I96" s="30"/>
      <c r="J96" s="30"/>
      <c r="K96" s="30"/>
      <c r="L96" s="30"/>
      <c r="M96" s="3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2"/>
      <c r="E97" s="3"/>
      <c r="F97" s="3"/>
      <c r="G97" s="30"/>
      <c r="H97" s="30"/>
      <c r="I97" s="30"/>
      <c r="J97" s="30"/>
      <c r="K97" s="30"/>
      <c r="L97" s="30"/>
      <c r="M97" s="3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2"/>
      <c r="E98" s="3"/>
      <c r="F98" s="3"/>
      <c r="G98" s="30"/>
      <c r="H98" s="30"/>
      <c r="I98" s="30"/>
      <c r="J98" s="30"/>
      <c r="K98" s="30"/>
      <c r="L98" s="30"/>
      <c r="M98" s="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2"/>
      <c r="E99" s="3"/>
      <c r="F99" s="3"/>
      <c r="G99" s="30"/>
      <c r="H99" s="30"/>
      <c r="I99" s="30"/>
      <c r="J99" s="30"/>
      <c r="K99" s="30"/>
      <c r="L99" s="30"/>
      <c r="M99" s="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2"/>
      <c r="E100" s="3"/>
      <c r="F100" s="3"/>
      <c r="G100" s="30"/>
      <c r="H100" s="30"/>
      <c r="I100" s="30"/>
      <c r="J100" s="30"/>
      <c r="K100" s="30"/>
      <c r="L100" s="30"/>
      <c r="M100" s="3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2"/>
      <c r="E101" s="3"/>
      <c r="F101" s="3"/>
      <c r="G101" s="30"/>
      <c r="H101" s="30"/>
      <c r="I101" s="30"/>
      <c r="J101" s="30"/>
      <c r="K101" s="30"/>
      <c r="L101" s="30"/>
      <c r="M101" s="3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2"/>
      <c r="E102" s="3"/>
      <c r="F102" s="3"/>
      <c r="G102" s="30"/>
      <c r="H102" s="30"/>
      <c r="I102" s="30"/>
      <c r="J102" s="30"/>
      <c r="K102" s="30"/>
      <c r="L102" s="30"/>
      <c r="M102" s="3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2"/>
      <c r="E103" s="3"/>
      <c r="F103" s="3"/>
      <c r="G103" s="30"/>
      <c r="H103" s="30"/>
      <c r="I103" s="30"/>
      <c r="J103" s="30"/>
      <c r="K103" s="30"/>
      <c r="L103" s="30"/>
      <c r="M103" s="3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2"/>
      <c r="E104" s="3"/>
      <c r="F104" s="3"/>
      <c r="G104" s="30"/>
      <c r="H104" s="30"/>
      <c r="I104" s="30"/>
      <c r="J104" s="30"/>
      <c r="K104" s="30"/>
      <c r="L104" s="30"/>
      <c r="M104" s="3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2"/>
      <c r="E105" s="3"/>
      <c r="F105" s="3"/>
      <c r="G105" s="30"/>
      <c r="H105" s="30"/>
      <c r="I105" s="30"/>
      <c r="J105" s="30"/>
      <c r="K105" s="30"/>
      <c r="L105" s="30"/>
      <c r="M105" s="30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2"/>
      <c r="E106" s="3"/>
      <c r="F106" s="3"/>
      <c r="G106" s="30"/>
      <c r="H106" s="30"/>
      <c r="I106" s="30"/>
      <c r="J106" s="30"/>
      <c r="K106" s="30"/>
      <c r="L106" s="30"/>
      <c r="M106" s="30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2"/>
      <c r="E107" s="3"/>
      <c r="F107" s="3"/>
      <c r="G107" s="30"/>
      <c r="H107" s="30"/>
      <c r="I107" s="30"/>
      <c r="J107" s="30"/>
      <c r="K107" s="30"/>
      <c r="L107" s="30"/>
      <c r="M107" s="30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2"/>
      <c r="E108" s="3"/>
      <c r="F108" s="3"/>
      <c r="G108" s="30"/>
      <c r="H108" s="30"/>
      <c r="I108" s="30"/>
      <c r="J108" s="30"/>
      <c r="K108" s="30"/>
      <c r="L108" s="30"/>
      <c r="M108" s="30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2"/>
      <c r="E109" s="3"/>
      <c r="F109" s="3"/>
      <c r="G109" s="30"/>
      <c r="H109" s="30"/>
      <c r="I109" s="30"/>
      <c r="J109" s="30"/>
      <c r="K109" s="30"/>
      <c r="L109" s="30"/>
      <c r="M109" s="3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2"/>
      <c r="E110" s="3"/>
      <c r="F110" s="3"/>
      <c r="G110" s="30"/>
      <c r="H110" s="30"/>
      <c r="I110" s="30"/>
      <c r="J110" s="30"/>
      <c r="K110" s="30"/>
      <c r="L110" s="30"/>
      <c r="M110" s="30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2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2"/>
      <c r="E112" s="3"/>
      <c r="F112" s="3"/>
      <c r="G112" s="30"/>
      <c r="H112" s="30"/>
      <c r="I112" s="30"/>
      <c r="J112" s="30"/>
      <c r="K112" s="30"/>
      <c r="L112" s="30"/>
      <c r="M112" s="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2"/>
      <c r="E113" s="3"/>
      <c r="F113" s="3"/>
      <c r="G113" s="30"/>
      <c r="H113" s="30"/>
      <c r="I113" s="30"/>
      <c r="J113" s="30"/>
      <c r="K113" s="30"/>
      <c r="L113" s="30"/>
      <c r="M113" s="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2"/>
      <c r="E114" s="3"/>
      <c r="F114" s="3"/>
      <c r="G114" s="30"/>
      <c r="H114" s="30"/>
      <c r="I114" s="30"/>
      <c r="J114" s="30"/>
      <c r="K114" s="30"/>
      <c r="L114" s="30"/>
      <c r="M114" s="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2"/>
      <c r="E115" s="3"/>
      <c r="F115" s="3"/>
      <c r="G115" s="30"/>
      <c r="H115" s="30"/>
      <c r="I115" s="30"/>
      <c r="J115" s="30"/>
      <c r="K115" s="30"/>
      <c r="L115" s="30"/>
      <c r="M115" s="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2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2"/>
      <c r="E117" s="3"/>
      <c r="F117" s="3"/>
      <c r="G117" s="30"/>
      <c r="H117" s="30"/>
      <c r="I117" s="30"/>
      <c r="J117" s="30"/>
      <c r="K117" s="30"/>
      <c r="L117" s="30"/>
      <c r="M117" s="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2"/>
      <c r="E118" s="3"/>
      <c r="F118" s="3"/>
      <c r="G118" s="30"/>
      <c r="H118" s="30"/>
      <c r="I118" s="30"/>
      <c r="J118" s="30"/>
      <c r="K118" s="30"/>
      <c r="L118" s="30"/>
      <c r="M118" s="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2"/>
      <c r="E119" s="3"/>
      <c r="F119" s="3"/>
      <c r="G119" s="30"/>
      <c r="H119" s="30"/>
      <c r="I119" s="30"/>
      <c r="J119" s="30"/>
      <c r="K119" s="30"/>
      <c r="L119" s="30"/>
      <c r="M119" s="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2"/>
      <c r="E120" s="3"/>
      <c r="F120" s="3"/>
      <c r="G120" s="30"/>
      <c r="H120" s="30"/>
      <c r="I120" s="30"/>
      <c r="J120" s="30"/>
      <c r="K120" s="30"/>
      <c r="L120" s="30"/>
      <c r="M120" s="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2"/>
      <c r="E121" s="3"/>
      <c r="F121" s="3"/>
      <c r="G121" s="30"/>
      <c r="H121" s="30"/>
      <c r="I121" s="30"/>
      <c r="J121" s="30"/>
      <c r="K121" s="30"/>
      <c r="L121" s="30"/>
      <c r="M121" s="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2"/>
      <c r="E122" s="3"/>
      <c r="F122" s="3"/>
      <c r="G122" s="30"/>
      <c r="H122" s="30"/>
      <c r="I122" s="30"/>
      <c r="J122" s="30"/>
      <c r="K122" s="30"/>
      <c r="L122" s="30"/>
      <c r="M122" s="3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2"/>
      <c r="E123" s="3"/>
      <c r="F123" s="3"/>
      <c r="G123" s="30"/>
      <c r="H123" s="30"/>
      <c r="I123" s="30"/>
      <c r="J123" s="30"/>
      <c r="K123" s="30"/>
      <c r="L123" s="30"/>
      <c r="M123" s="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2"/>
      <c r="E124" s="3"/>
      <c r="F124" s="3"/>
      <c r="G124" s="30"/>
      <c r="H124" s="30"/>
      <c r="I124" s="30"/>
      <c r="J124" s="30"/>
      <c r="K124" s="30"/>
      <c r="L124" s="30"/>
      <c r="M124" s="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2"/>
      <c r="E125" s="3"/>
      <c r="F125" s="3"/>
      <c r="G125" s="30"/>
      <c r="H125" s="30"/>
      <c r="I125" s="30"/>
      <c r="J125" s="30"/>
      <c r="K125" s="30"/>
      <c r="L125" s="30"/>
      <c r="M125" s="3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2"/>
      <c r="E126" s="3"/>
      <c r="F126" s="3"/>
      <c r="G126" s="30"/>
      <c r="H126" s="30"/>
      <c r="I126" s="30"/>
      <c r="J126" s="30"/>
      <c r="K126" s="30"/>
      <c r="L126" s="30"/>
      <c r="M126" s="30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2"/>
      <c r="E127" s="3"/>
      <c r="F127" s="3"/>
      <c r="G127" s="30"/>
      <c r="H127" s="30"/>
      <c r="I127" s="30"/>
      <c r="J127" s="30"/>
      <c r="K127" s="30"/>
      <c r="L127" s="30"/>
      <c r="M127" s="3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2"/>
      <c r="E128" s="3"/>
      <c r="F128" s="3"/>
      <c r="G128" s="30"/>
      <c r="H128" s="30"/>
      <c r="I128" s="30"/>
      <c r="J128" s="30"/>
      <c r="K128" s="30"/>
      <c r="L128" s="30"/>
      <c r="M128" s="30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2"/>
      <c r="E129" s="3"/>
      <c r="F129" s="3"/>
      <c r="G129" s="30"/>
      <c r="H129" s="30"/>
      <c r="I129" s="30"/>
      <c r="J129" s="30"/>
      <c r="K129" s="30"/>
      <c r="L129" s="30"/>
      <c r="M129" s="30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2"/>
      <c r="E130" s="3"/>
      <c r="F130" s="3"/>
      <c r="G130" s="30"/>
      <c r="H130" s="30"/>
      <c r="I130" s="30"/>
      <c r="J130" s="30"/>
      <c r="K130" s="30"/>
      <c r="L130" s="30"/>
      <c r="M130" s="3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2"/>
      <c r="E131" s="3"/>
      <c r="F131" s="3"/>
      <c r="G131" s="30"/>
      <c r="H131" s="30"/>
      <c r="I131" s="30"/>
      <c r="J131" s="30"/>
      <c r="K131" s="30"/>
      <c r="L131" s="30"/>
      <c r="M131" s="3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2"/>
      <c r="E132" s="3"/>
      <c r="F132" s="3"/>
      <c r="G132" s="30"/>
      <c r="H132" s="30"/>
      <c r="I132" s="30"/>
      <c r="J132" s="30"/>
      <c r="K132" s="30"/>
      <c r="L132" s="30"/>
      <c r="M132" s="3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2"/>
      <c r="E133" s="3"/>
      <c r="F133" s="3"/>
      <c r="G133" s="30"/>
      <c r="H133" s="30"/>
      <c r="I133" s="30"/>
      <c r="J133" s="30"/>
      <c r="K133" s="30"/>
      <c r="L133" s="30"/>
      <c r="M133" s="3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2"/>
      <c r="E134" s="3"/>
      <c r="F134" s="3"/>
      <c r="G134" s="30"/>
      <c r="H134" s="30"/>
      <c r="I134" s="30"/>
      <c r="J134" s="30"/>
      <c r="K134" s="30"/>
      <c r="L134" s="30"/>
      <c r="M134" s="30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2"/>
      <c r="E135" s="3"/>
      <c r="F135" s="3"/>
      <c r="G135" s="30"/>
      <c r="H135" s="30"/>
      <c r="I135" s="30"/>
      <c r="J135" s="30"/>
      <c r="K135" s="30"/>
      <c r="L135" s="30"/>
      <c r="M135" s="3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2"/>
      <c r="E136" s="3"/>
      <c r="F136" s="3"/>
      <c r="G136" s="30"/>
      <c r="H136" s="30"/>
      <c r="I136" s="30"/>
      <c r="J136" s="30"/>
      <c r="K136" s="30"/>
      <c r="L136" s="30"/>
      <c r="M136" s="3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2"/>
      <c r="E137" s="3"/>
      <c r="F137" s="3"/>
      <c r="G137" s="30"/>
      <c r="H137" s="30"/>
      <c r="I137" s="30"/>
      <c r="J137" s="30"/>
      <c r="K137" s="30"/>
      <c r="L137" s="30"/>
      <c r="M137" s="3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2"/>
      <c r="E138" s="3"/>
      <c r="F138" s="3"/>
      <c r="G138" s="30"/>
      <c r="H138" s="30"/>
      <c r="I138" s="30"/>
      <c r="J138" s="30"/>
      <c r="K138" s="30"/>
      <c r="L138" s="30"/>
      <c r="M138" s="3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2"/>
      <c r="E139" s="3"/>
      <c r="F139" s="3"/>
      <c r="G139" s="30"/>
      <c r="H139" s="30"/>
      <c r="I139" s="30"/>
      <c r="J139" s="30"/>
      <c r="K139" s="30"/>
      <c r="L139" s="30"/>
      <c r="M139" s="3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2"/>
      <c r="E140" s="3"/>
      <c r="F140" s="3"/>
      <c r="G140" s="30"/>
      <c r="H140" s="30"/>
      <c r="I140" s="30"/>
      <c r="J140" s="30"/>
      <c r="K140" s="30"/>
      <c r="L140" s="30"/>
      <c r="M140" s="3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2"/>
      <c r="E141" s="3"/>
      <c r="F141" s="3"/>
      <c r="G141" s="30"/>
      <c r="H141" s="30"/>
      <c r="I141" s="30"/>
      <c r="J141" s="30"/>
      <c r="K141" s="30"/>
      <c r="L141" s="30"/>
      <c r="M141" s="30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2"/>
      <c r="E142" s="3"/>
      <c r="F142" s="3"/>
      <c r="G142" s="30"/>
      <c r="H142" s="30"/>
      <c r="I142" s="30"/>
      <c r="J142" s="30"/>
      <c r="K142" s="30"/>
      <c r="L142" s="30"/>
      <c r="M142" s="30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2"/>
      <c r="E143" s="3"/>
      <c r="F143" s="3"/>
      <c r="G143" s="30"/>
      <c r="H143" s="30"/>
      <c r="I143" s="30"/>
      <c r="J143" s="30"/>
      <c r="K143" s="30"/>
      <c r="L143" s="30"/>
      <c r="M143" s="30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2"/>
      <c r="E144" s="3"/>
      <c r="F144" s="3"/>
      <c r="G144" s="30"/>
      <c r="H144" s="30"/>
      <c r="I144" s="30"/>
      <c r="J144" s="30"/>
      <c r="K144" s="30"/>
      <c r="L144" s="30"/>
      <c r="M144" s="30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2"/>
      <c r="E145" s="3"/>
      <c r="F145" s="3"/>
      <c r="G145" s="30"/>
      <c r="H145" s="30"/>
      <c r="I145" s="30"/>
      <c r="J145" s="30"/>
      <c r="K145" s="30"/>
      <c r="L145" s="30"/>
      <c r="M145" s="30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2"/>
      <c r="E146" s="3"/>
      <c r="F146" s="3"/>
      <c r="G146" s="30"/>
      <c r="H146" s="30"/>
      <c r="I146" s="30"/>
      <c r="J146" s="30"/>
      <c r="K146" s="30"/>
      <c r="L146" s="30"/>
      <c r="M146" s="30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2"/>
      <c r="E147" s="3"/>
      <c r="F147" s="3"/>
      <c r="G147" s="30"/>
      <c r="H147" s="30"/>
      <c r="I147" s="30"/>
      <c r="J147" s="30"/>
      <c r="K147" s="30"/>
      <c r="L147" s="30"/>
      <c r="M147" s="30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2"/>
      <c r="E148" s="3"/>
      <c r="F148" s="3"/>
      <c r="G148" s="30"/>
      <c r="H148" s="30"/>
      <c r="I148" s="30"/>
      <c r="J148" s="30"/>
      <c r="K148" s="30"/>
      <c r="L148" s="30"/>
      <c r="M148" s="3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2"/>
      <c r="E149" s="3"/>
      <c r="F149" s="3"/>
      <c r="G149" s="30"/>
      <c r="H149" s="30"/>
      <c r="I149" s="30"/>
      <c r="J149" s="30"/>
      <c r="K149" s="30"/>
      <c r="L149" s="30"/>
      <c r="M149" s="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2"/>
      <c r="E150" s="3"/>
      <c r="F150" s="3"/>
      <c r="G150" s="30"/>
      <c r="H150" s="30"/>
      <c r="I150" s="30"/>
      <c r="J150" s="30"/>
      <c r="K150" s="30"/>
      <c r="L150" s="30"/>
      <c r="M150" s="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2"/>
      <c r="E151" s="3"/>
      <c r="F151" s="3"/>
      <c r="G151" s="30"/>
      <c r="H151" s="30"/>
      <c r="I151" s="30"/>
      <c r="J151" s="30"/>
      <c r="K151" s="30"/>
      <c r="L151" s="30"/>
      <c r="M151" s="3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2"/>
      <c r="E152" s="3"/>
      <c r="F152" s="3"/>
      <c r="G152" s="30"/>
      <c r="H152" s="30"/>
      <c r="I152" s="30"/>
      <c r="J152" s="30"/>
      <c r="K152" s="30"/>
      <c r="L152" s="30"/>
      <c r="M152" s="3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2"/>
      <c r="E153" s="3"/>
      <c r="F153" s="3"/>
      <c r="G153" s="30"/>
      <c r="H153" s="30"/>
      <c r="I153" s="30"/>
      <c r="J153" s="30"/>
      <c r="K153" s="30"/>
      <c r="L153" s="30"/>
      <c r="M153" s="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2"/>
      <c r="E154" s="3"/>
      <c r="F154" s="3"/>
      <c r="G154" s="30"/>
      <c r="H154" s="30"/>
      <c r="I154" s="30"/>
      <c r="J154" s="30"/>
      <c r="K154" s="30"/>
      <c r="L154" s="30"/>
      <c r="M154" s="30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3"/>
      <c r="B155" s="3"/>
      <c r="C155" s="3"/>
      <c r="D155" s="42"/>
      <c r="E155" s="3"/>
      <c r="F155" s="3"/>
      <c r="G155" s="30"/>
      <c r="H155" s="30"/>
      <c r="I155" s="30"/>
      <c r="J155" s="30"/>
      <c r="K155" s="30"/>
      <c r="L155" s="30"/>
      <c r="M155" s="30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3"/>
      <c r="B156" s="3"/>
      <c r="C156" s="3"/>
      <c r="D156" s="42"/>
      <c r="E156" s="3"/>
      <c r="F156" s="3"/>
      <c r="G156" s="30"/>
      <c r="H156" s="30"/>
      <c r="I156" s="30"/>
      <c r="J156" s="30"/>
      <c r="K156" s="30"/>
      <c r="L156" s="30"/>
      <c r="M156" s="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2"/>
      <c r="E157" s="3"/>
      <c r="F157" s="3"/>
      <c r="G157" s="30"/>
      <c r="H157" s="30"/>
      <c r="I157" s="30"/>
      <c r="J157" s="30"/>
      <c r="K157" s="30"/>
      <c r="L157" s="30"/>
      <c r="M157" s="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2"/>
      <c r="E158" s="3"/>
      <c r="F158" s="3"/>
      <c r="G158" s="30"/>
      <c r="H158" s="30"/>
      <c r="I158" s="30"/>
      <c r="J158" s="30"/>
      <c r="K158" s="30"/>
      <c r="L158" s="30"/>
      <c r="M158" s="3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2"/>
      <c r="E159" s="3"/>
      <c r="F159" s="3"/>
      <c r="G159" s="30"/>
      <c r="H159" s="30"/>
      <c r="I159" s="30"/>
      <c r="J159" s="30"/>
      <c r="K159" s="30"/>
      <c r="L159" s="30"/>
      <c r="M159" s="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2"/>
      <c r="E160" s="3"/>
      <c r="F160" s="3"/>
      <c r="G160" s="30"/>
      <c r="H160" s="30"/>
      <c r="I160" s="30"/>
      <c r="J160" s="30"/>
      <c r="K160" s="30"/>
      <c r="L160" s="30"/>
      <c r="M160" s="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2"/>
      <c r="E161" s="3"/>
      <c r="F161" s="3"/>
      <c r="G161" s="30"/>
      <c r="H161" s="30"/>
      <c r="I161" s="30"/>
      <c r="J161" s="30"/>
      <c r="K161" s="30"/>
      <c r="L161" s="30"/>
      <c r="M161" s="3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2"/>
      <c r="E162" s="3"/>
      <c r="F162" s="3"/>
      <c r="G162" s="30"/>
      <c r="H162" s="30"/>
      <c r="I162" s="30"/>
      <c r="J162" s="30"/>
      <c r="K162" s="30"/>
      <c r="L162" s="30"/>
      <c r="M162" s="30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2"/>
      <c r="E163" s="3"/>
      <c r="F163" s="3"/>
      <c r="G163" s="30"/>
      <c r="H163" s="30"/>
      <c r="I163" s="30"/>
      <c r="J163" s="30"/>
      <c r="K163" s="30"/>
      <c r="L163" s="30"/>
      <c r="M163" s="3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2"/>
      <c r="E164" s="3"/>
      <c r="F164" s="3"/>
      <c r="G164" s="30"/>
      <c r="H164" s="30"/>
      <c r="I164" s="30"/>
      <c r="J164" s="30"/>
      <c r="K164" s="30"/>
      <c r="L164" s="30"/>
      <c r="M164" s="3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2"/>
      <c r="E165" s="3"/>
      <c r="F165" s="3"/>
      <c r="G165" s="30"/>
      <c r="H165" s="30"/>
      <c r="I165" s="30"/>
      <c r="J165" s="30"/>
      <c r="K165" s="30"/>
      <c r="L165" s="30"/>
      <c r="M165" s="3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2"/>
      <c r="E166" s="3"/>
      <c r="F166" s="3"/>
      <c r="G166" s="30"/>
      <c r="H166" s="30"/>
      <c r="I166" s="30"/>
      <c r="J166" s="30"/>
      <c r="K166" s="30"/>
      <c r="L166" s="30"/>
      <c r="M166" s="3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2"/>
      <c r="E167" s="3"/>
      <c r="F167" s="3"/>
      <c r="G167" s="30"/>
      <c r="H167" s="30"/>
      <c r="I167" s="30"/>
      <c r="J167" s="30"/>
      <c r="K167" s="30"/>
      <c r="L167" s="30"/>
      <c r="M167" s="3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2"/>
      <c r="E168" s="3"/>
      <c r="F168" s="3"/>
      <c r="G168" s="30"/>
      <c r="H168" s="30"/>
      <c r="I168" s="30"/>
      <c r="J168" s="30"/>
      <c r="K168" s="30"/>
      <c r="L168" s="30"/>
      <c r="M168" s="30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2"/>
      <c r="E169" s="3"/>
      <c r="F169" s="3"/>
      <c r="G169" s="30"/>
      <c r="H169" s="30"/>
      <c r="I169" s="30"/>
      <c r="J169" s="30"/>
      <c r="K169" s="30"/>
      <c r="L169" s="30"/>
      <c r="M169" s="30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2"/>
      <c r="E170" s="3"/>
      <c r="F170" s="3"/>
      <c r="G170" s="30"/>
      <c r="H170" s="30"/>
      <c r="I170" s="30"/>
      <c r="J170" s="30"/>
      <c r="K170" s="30"/>
      <c r="L170" s="30"/>
      <c r="M170" s="3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2"/>
      <c r="E171" s="3"/>
      <c r="F171" s="3"/>
      <c r="G171" s="30"/>
      <c r="H171" s="30"/>
      <c r="I171" s="30"/>
      <c r="J171" s="30"/>
      <c r="K171" s="30"/>
      <c r="L171" s="30"/>
      <c r="M171" s="3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2"/>
      <c r="E172" s="3"/>
      <c r="F172" s="3"/>
      <c r="G172" s="30"/>
      <c r="H172" s="30"/>
      <c r="I172" s="30"/>
      <c r="J172" s="30"/>
      <c r="K172" s="30"/>
      <c r="L172" s="30"/>
      <c r="M172" s="3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2"/>
      <c r="E173" s="3"/>
      <c r="F173" s="3"/>
      <c r="G173" s="30"/>
      <c r="H173" s="30"/>
      <c r="I173" s="30"/>
      <c r="J173" s="30"/>
      <c r="K173" s="30"/>
      <c r="L173" s="30"/>
      <c r="M173" s="3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3"/>
      <c r="B174" s="3"/>
      <c r="C174" s="3"/>
      <c r="D174" s="42"/>
      <c r="E174" s="3"/>
      <c r="F174" s="3"/>
      <c r="G174" s="30"/>
      <c r="H174" s="30"/>
      <c r="I174" s="30"/>
      <c r="J174" s="30"/>
      <c r="K174" s="30"/>
      <c r="L174" s="30"/>
      <c r="M174" s="3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2"/>
      <c r="E175" s="3"/>
      <c r="F175" s="3"/>
      <c r="G175" s="30"/>
      <c r="H175" s="30"/>
      <c r="I175" s="30"/>
      <c r="J175" s="30"/>
      <c r="K175" s="30"/>
      <c r="L175" s="30"/>
      <c r="M175" s="3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2"/>
      <c r="E176" s="3"/>
      <c r="F176" s="3"/>
      <c r="G176" s="30"/>
      <c r="H176" s="30"/>
      <c r="I176" s="30"/>
      <c r="J176" s="30"/>
      <c r="K176" s="30"/>
      <c r="L176" s="30"/>
      <c r="M176" s="3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2"/>
      <c r="E177" s="3"/>
      <c r="F177" s="3"/>
      <c r="G177" s="30"/>
      <c r="H177" s="30"/>
      <c r="I177" s="30"/>
      <c r="J177" s="30"/>
      <c r="K177" s="30"/>
      <c r="L177" s="30"/>
      <c r="M177" s="3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2"/>
      <c r="E178" s="3"/>
      <c r="F178" s="3"/>
      <c r="G178" s="30"/>
      <c r="H178" s="30"/>
      <c r="I178" s="30"/>
      <c r="J178" s="30"/>
      <c r="K178" s="30"/>
      <c r="L178" s="30"/>
      <c r="M178" s="3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2"/>
      <c r="E179" s="3"/>
      <c r="F179" s="3"/>
      <c r="G179" s="30"/>
      <c r="H179" s="30"/>
      <c r="I179" s="30"/>
      <c r="J179" s="30"/>
      <c r="K179" s="30"/>
      <c r="L179" s="30"/>
      <c r="M179" s="30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2"/>
      <c r="E180" s="3"/>
      <c r="F180" s="3"/>
      <c r="G180" s="30"/>
      <c r="H180" s="30"/>
      <c r="I180" s="30"/>
      <c r="J180" s="30"/>
      <c r="K180" s="30"/>
      <c r="L180" s="30"/>
      <c r="M180" s="3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2"/>
      <c r="E181" s="3"/>
      <c r="F181" s="3"/>
      <c r="G181" s="30"/>
      <c r="H181" s="30"/>
      <c r="I181" s="30"/>
      <c r="J181" s="30"/>
      <c r="K181" s="30"/>
      <c r="L181" s="30"/>
      <c r="M181" s="3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2"/>
      <c r="E182" s="3"/>
      <c r="F182" s="3"/>
      <c r="G182" s="30"/>
      <c r="H182" s="30"/>
      <c r="I182" s="30"/>
      <c r="J182" s="30"/>
      <c r="K182" s="30"/>
      <c r="L182" s="30"/>
      <c r="M182" s="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2"/>
      <c r="E183" s="3"/>
      <c r="F183" s="3"/>
      <c r="G183" s="30"/>
      <c r="H183" s="30"/>
      <c r="I183" s="30"/>
      <c r="J183" s="30"/>
      <c r="K183" s="30"/>
      <c r="L183" s="30"/>
      <c r="M183" s="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2"/>
      <c r="E184" s="3"/>
      <c r="F184" s="3"/>
      <c r="G184" s="30"/>
      <c r="H184" s="30"/>
      <c r="I184" s="30"/>
      <c r="J184" s="30"/>
      <c r="K184" s="30"/>
      <c r="L184" s="30"/>
      <c r="M184" s="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2"/>
      <c r="E185" s="3"/>
      <c r="F185" s="3"/>
      <c r="G185" s="30"/>
      <c r="H185" s="30"/>
      <c r="I185" s="30"/>
      <c r="J185" s="30"/>
      <c r="K185" s="30"/>
      <c r="L185" s="30"/>
      <c r="M185" s="3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2"/>
      <c r="E186" s="3"/>
      <c r="F186" s="3"/>
      <c r="G186" s="30"/>
      <c r="H186" s="30"/>
      <c r="I186" s="30"/>
      <c r="J186" s="30"/>
      <c r="K186" s="30"/>
      <c r="L186" s="30"/>
      <c r="M186" s="3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2"/>
      <c r="E187" s="3"/>
      <c r="F187" s="3"/>
      <c r="G187" s="30"/>
      <c r="H187" s="30"/>
      <c r="I187" s="30"/>
      <c r="J187" s="30"/>
      <c r="K187" s="30"/>
      <c r="L187" s="30"/>
      <c r="M187" s="3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2"/>
      <c r="E188" s="3"/>
      <c r="F188" s="3"/>
      <c r="G188" s="30"/>
      <c r="H188" s="30"/>
      <c r="I188" s="30"/>
      <c r="J188" s="30"/>
      <c r="K188" s="30"/>
      <c r="L188" s="30"/>
      <c r="M188" s="30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2"/>
      <c r="E189" s="3"/>
      <c r="F189" s="3"/>
      <c r="G189" s="30"/>
      <c r="H189" s="30"/>
      <c r="I189" s="30"/>
      <c r="J189" s="30"/>
      <c r="K189" s="30"/>
      <c r="L189" s="30"/>
      <c r="M189" s="30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2"/>
      <c r="E190" s="3"/>
      <c r="F190" s="3"/>
      <c r="G190" s="30"/>
      <c r="H190" s="30"/>
      <c r="I190" s="30"/>
      <c r="J190" s="30"/>
      <c r="K190" s="30"/>
      <c r="L190" s="30"/>
      <c r="M190" s="3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2"/>
      <c r="E191" s="3"/>
      <c r="F191" s="3"/>
      <c r="G191" s="30"/>
      <c r="H191" s="30"/>
      <c r="I191" s="30"/>
      <c r="J191" s="30"/>
      <c r="K191" s="30"/>
      <c r="L191" s="30"/>
      <c r="M191" s="3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2"/>
      <c r="E192" s="3"/>
      <c r="F192" s="3"/>
      <c r="G192" s="30"/>
      <c r="H192" s="30"/>
      <c r="I192" s="30"/>
      <c r="J192" s="30"/>
      <c r="K192" s="30"/>
      <c r="L192" s="30"/>
      <c r="M192" s="30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2"/>
      <c r="E193" s="3"/>
      <c r="F193" s="3"/>
      <c r="G193" s="30"/>
      <c r="H193" s="30"/>
      <c r="I193" s="30"/>
      <c r="J193" s="30"/>
      <c r="K193" s="30"/>
      <c r="L193" s="30"/>
      <c r="M193" s="30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2"/>
      <c r="E194" s="3"/>
      <c r="F194" s="3"/>
      <c r="G194" s="30"/>
      <c r="H194" s="30"/>
      <c r="I194" s="30"/>
      <c r="J194" s="30"/>
      <c r="K194" s="30"/>
      <c r="L194" s="30"/>
      <c r="M194" s="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2"/>
      <c r="E195" s="3"/>
      <c r="F195" s="3"/>
      <c r="G195" s="30"/>
      <c r="H195" s="30"/>
      <c r="I195" s="30"/>
      <c r="J195" s="30"/>
      <c r="K195" s="30"/>
      <c r="L195" s="30"/>
      <c r="M195" s="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2"/>
      <c r="E196" s="3"/>
      <c r="F196" s="3"/>
      <c r="G196" s="30"/>
      <c r="H196" s="30"/>
      <c r="I196" s="30"/>
      <c r="J196" s="30"/>
      <c r="K196" s="30"/>
      <c r="L196" s="30"/>
      <c r="M196" s="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2"/>
      <c r="E197" s="3"/>
      <c r="F197" s="3"/>
      <c r="G197" s="30"/>
      <c r="H197" s="30"/>
      <c r="I197" s="30"/>
      <c r="J197" s="30"/>
      <c r="K197" s="30"/>
      <c r="L197" s="30"/>
      <c r="M197" s="3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3"/>
      <c r="B198" s="3"/>
      <c r="C198" s="3"/>
      <c r="D198" s="42"/>
      <c r="E198" s="3"/>
      <c r="F198" s="3"/>
      <c r="G198" s="30"/>
      <c r="H198" s="30"/>
      <c r="I198" s="30"/>
      <c r="J198" s="30"/>
      <c r="K198" s="30"/>
      <c r="L198" s="30"/>
      <c r="M198" s="30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3"/>
      <c r="B199" s="3"/>
      <c r="C199" s="3"/>
      <c r="D199" s="42"/>
      <c r="E199" s="3"/>
      <c r="F199" s="3"/>
      <c r="G199" s="30"/>
      <c r="H199" s="30"/>
      <c r="I199" s="30"/>
      <c r="J199" s="30"/>
      <c r="K199" s="30"/>
      <c r="L199" s="30"/>
      <c r="M199" s="30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3"/>
      <c r="B200" s="3"/>
      <c r="C200" s="3"/>
      <c r="D200" s="42"/>
      <c r="E200" s="3"/>
      <c r="F200" s="3"/>
      <c r="G200" s="30"/>
      <c r="H200" s="30"/>
      <c r="I200" s="30"/>
      <c r="J200" s="30"/>
      <c r="K200" s="30"/>
      <c r="L200" s="30"/>
      <c r="M200" s="30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3"/>
      <c r="B201" s="3"/>
      <c r="C201" s="3"/>
      <c r="D201" s="42"/>
      <c r="E201" s="3"/>
      <c r="F201" s="3"/>
      <c r="G201" s="30"/>
      <c r="H201" s="30"/>
      <c r="I201" s="30"/>
      <c r="J201" s="30"/>
      <c r="K201" s="30"/>
      <c r="L201" s="30"/>
      <c r="M201" s="30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3"/>
      <c r="B202" s="3"/>
      <c r="C202" s="3"/>
      <c r="D202" s="42"/>
      <c r="E202" s="3"/>
      <c r="F202" s="3"/>
      <c r="G202" s="30"/>
      <c r="H202" s="30"/>
      <c r="I202" s="30"/>
      <c r="J202" s="30"/>
      <c r="K202" s="30"/>
      <c r="L202" s="30"/>
      <c r="M202" s="30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3"/>
      <c r="B203" s="3"/>
      <c r="C203" s="3"/>
      <c r="D203" s="42"/>
      <c r="E203" s="3"/>
      <c r="F203" s="3"/>
      <c r="G203" s="30"/>
      <c r="H203" s="30"/>
      <c r="I203" s="30"/>
      <c r="J203" s="30"/>
      <c r="K203" s="30"/>
      <c r="L203" s="30"/>
      <c r="M203" s="30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x14ac:dyDescent="0.25">
      <c r="A204" s="3"/>
      <c r="B204" s="3"/>
      <c r="C204" s="3"/>
      <c r="D204" s="42"/>
      <c r="E204" s="3"/>
      <c r="F204" s="3"/>
      <c r="G204" s="30"/>
      <c r="H204" s="30"/>
      <c r="I204" s="30"/>
      <c r="J204" s="30"/>
      <c r="K204" s="30"/>
      <c r="L204" s="30"/>
      <c r="M204" s="30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x14ac:dyDescent="0.25">
      <c r="A205" s="3"/>
      <c r="B205" s="3"/>
      <c r="C205" s="3"/>
      <c r="D205" s="42"/>
      <c r="E205" s="3"/>
      <c r="F205" s="3"/>
      <c r="G205" s="30"/>
      <c r="H205" s="30"/>
      <c r="I205" s="30"/>
      <c r="J205" s="30"/>
      <c r="K205" s="30"/>
      <c r="L205" s="30"/>
      <c r="M205" s="30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x14ac:dyDescent="0.25">
      <c r="A206" s="3"/>
      <c r="B206" s="3"/>
      <c r="C206" s="3"/>
      <c r="D206" s="42"/>
      <c r="E206" s="3"/>
      <c r="F206" s="3"/>
      <c r="G206" s="30"/>
      <c r="H206" s="30"/>
      <c r="I206" s="30"/>
      <c r="J206" s="30"/>
      <c r="K206" s="30"/>
      <c r="L206" s="30"/>
      <c r="M206" s="3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2"/>
      <c r="E207" s="3"/>
      <c r="F207" s="3"/>
      <c r="G207" s="30"/>
      <c r="H207" s="30"/>
      <c r="I207" s="30"/>
      <c r="J207" s="30"/>
      <c r="K207" s="30"/>
      <c r="L207" s="30"/>
      <c r="M207" s="30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3"/>
      <c r="B208" s="3"/>
      <c r="C208" s="3"/>
      <c r="D208" s="42"/>
      <c r="E208" s="3"/>
      <c r="F208" s="3"/>
      <c r="G208" s="30"/>
      <c r="H208" s="30"/>
      <c r="I208" s="30"/>
      <c r="J208" s="30"/>
      <c r="K208" s="30"/>
      <c r="L208" s="30"/>
      <c r="M208" s="30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3"/>
      <c r="B209" s="3"/>
      <c r="C209" s="3"/>
      <c r="D209" s="42"/>
      <c r="E209" s="3"/>
      <c r="F209" s="3"/>
      <c r="G209" s="30"/>
      <c r="H209" s="30"/>
      <c r="I209" s="30"/>
      <c r="J209" s="30"/>
      <c r="K209" s="30"/>
      <c r="L209" s="30"/>
      <c r="M209" s="30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3"/>
      <c r="B210" s="3"/>
      <c r="C210" s="3"/>
      <c r="D210" s="42"/>
      <c r="E210" s="3"/>
      <c r="F210" s="3"/>
      <c r="G210" s="30"/>
      <c r="H210" s="30"/>
      <c r="I210" s="30"/>
      <c r="J210" s="30"/>
      <c r="K210" s="30"/>
      <c r="L210" s="30"/>
      <c r="M210" s="30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4"/>
      <c r="Y210" s="4"/>
      <c r="Z210" s="4"/>
      <c r="AA210" s="4"/>
      <c r="AB210" s="4"/>
      <c r="AC210" s="4"/>
    </row>
    <row r="211" spans="1:29" x14ac:dyDescent="0.25">
      <c r="A211" s="3"/>
      <c r="B211" s="3"/>
      <c r="C211" s="3"/>
      <c r="D211" s="42"/>
      <c r="E211" s="3"/>
      <c r="F211" s="3"/>
      <c r="G211" s="30"/>
      <c r="H211" s="30"/>
      <c r="I211" s="30"/>
      <c r="J211" s="30"/>
      <c r="K211" s="30"/>
      <c r="L211" s="30"/>
      <c r="M211" s="30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4"/>
      <c r="Y211" s="4"/>
      <c r="Z211" s="4"/>
      <c r="AA211" s="4"/>
      <c r="AB211" s="4"/>
      <c r="AC211" s="4"/>
    </row>
    <row r="212" spans="1:29" x14ac:dyDescent="0.25">
      <c r="A212" s="3"/>
      <c r="B212" s="3"/>
      <c r="C212" s="3"/>
      <c r="D212" s="42"/>
      <c r="E212" s="3"/>
      <c r="F212" s="3"/>
      <c r="G212" s="30"/>
      <c r="H212" s="30"/>
      <c r="I212" s="30"/>
      <c r="J212" s="30"/>
      <c r="K212" s="30"/>
      <c r="L212" s="30"/>
      <c r="M212" s="30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4"/>
      <c r="Y212" s="4"/>
      <c r="Z212" s="4"/>
      <c r="AA212" s="4"/>
      <c r="AB212" s="4"/>
      <c r="AC212" s="4"/>
    </row>
    <row r="213" spans="1:29" x14ac:dyDescent="0.25">
      <c r="A213" s="3"/>
      <c r="B213" s="3"/>
      <c r="C213" s="3"/>
      <c r="D213" s="42"/>
      <c r="E213" s="3"/>
      <c r="F213" s="3"/>
      <c r="G213" s="30"/>
      <c r="H213" s="30"/>
      <c r="I213" s="30"/>
      <c r="J213" s="30"/>
      <c r="K213" s="30"/>
      <c r="L213" s="30"/>
      <c r="M213" s="30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4"/>
      <c r="Y213" s="4"/>
      <c r="Z213" s="4"/>
      <c r="AA213" s="4"/>
      <c r="AB213" s="4"/>
      <c r="AC213" s="4"/>
    </row>
    <row r="214" spans="1:29" x14ac:dyDescent="0.25">
      <c r="A214" s="3"/>
      <c r="B214" s="3"/>
      <c r="C214" s="3"/>
      <c r="D214" s="42"/>
      <c r="E214" s="3"/>
      <c r="F214" s="3"/>
      <c r="G214" s="30"/>
      <c r="H214" s="30"/>
      <c r="I214" s="30"/>
      <c r="J214" s="30"/>
      <c r="K214" s="30"/>
      <c r="L214" s="30"/>
      <c r="M214" s="30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4"/>
      <c r="Y214" s="4"/>
      <c r="Z214" s="4"/>
      <c r="AA214" s="4"/>
      <c r="AB214" s="4"/>
      <c r="AC214" s="4"/>
    </row>
    <row r="215" spans="1:29" x14ac:dyDescent="0.25">
      <c r="A215" s="3"/>
      <c r="B215" s="3"/>
      <c r="C215" s="3"/>
      <c r="D215" s="42"/>
      <c r="E215" s="3"/>
      <c r="F215" s="3"/>
      <c r="G215" s="30"/>
      <c r="H215" s="30"/>
      <c r="I215" s="30"/>
      <c r="J215" s="30"/>
      <c r="K215" s="30"/>
      <c r="L215" s="30"/>
      <c r="M215" s="30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4"/>
      <c r="Y215" s="4"/>
      <c r="Z215" s="4"/>
      <c r="AA215" s="4"/>
      <c r="AB215" s="4"/>
      <c r="AC215" s="4"/>
    </row>
    <row r="216" spans="1:29" x14ac:dyDescent="0.25">
      <c r="A216" s="3"/>
      <c r="B216" s="3"/>
      <c r="C216" s="3"/>
      <c r="D216" s="42"/>
      <c r="E216" s="3"/>
      <c r="F216" s="3"/>
      <c r="G216" s="30"/>
      <c r="H216" s="30"/>
      <c r="I216" s="30"/>
      <c r="J216" s="30"/>
      <c r="K216" s="30"/>
      <c r="L216" s="30"/>
      <c r="M216" s="3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3"/>
      <c r="B217" s="3"/>
      <c r="C217" s="3"/>
      <c r="D217" s="42"/>
      <c r="E217" s="3"/>
      <c r="F217" s="3"/>
      <c r="G217" s="30"/>
      <c r="H217" s="30"/>
      <c r="I217" s="30"/>
      <c r="J217" s="30"/>
      <c r="K217" s="30"/>
      <c r="L217" s="30"/>
      <c r="M217" s="30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2"/>
      <c r="Y217" s="2"/>
      <c r="Z217" s="2"/>
      <c r="AA217" s="2"/>
      <c r="AB217" s="2"/>
      <c r="AC217" s="2"/>
    </row>
    <row r="218" spans="1:29" x14ac:dyDescent="0.25">
      <c r="A218" s="3"/>
      <c r="B218" s="3"/>
      <c r="C218" s="3"/>
      <c r="D218" s="42"/>
      <c r="E218" s="3"/>
      <c r="F218" s="3"/>
      <c r="G218" s="30"/>
      <c r="H218" s="30"/>
      <c r="I218" s="30"/>
      <c r="J218" s="30"/>
      <c r="K218" s="30"/>
      <c r="L218" s="30"/>
      <c r="M218" s="30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4"/>
      <c r="Y218" s="4"/>
      <c r="Z218" s="4"/>
      <c r="AA218" s="4"/>
      <c r="AB218" s="4"/>
      <c r="AC218" s="4"/>
    </row>
    <row r="219" spans="1:29" x14ac:dyDescent="0.25">
      <c r="A219" s="3"/>
      <c r="B219" s="3"/>
      <c r="C219" s="3"/>
      <c r="D219" s="42"/>
      <c r="E219" s="3"/>
      <c r="F219" s="3"/>
      <c r="G219" s="30"/>
      <c r="H219" s="30"/>
      <c r="I219" s="30"/>
      <c r="J219" s="30"/>
      <c r="K219" s="30"/>
      <c r="L219" s="30"/>
      <c r="M219" s="30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4"/>
      <c r="Y219" s="4"/>
      <c r="Z219" s="4"/>
      <c r="AA219" s="4"/>
      <c r="AB219" s="4"/>
      <c r="AC219" s="4"/>
    </row>
    <row r="220" spans="1:29" x14ac:dyDescent="0.25">
      <c r="A220" s="3"/>
      <c r="B220" s="3"/>
      <c r="C220" s="3"/>
      <c r="D220" s="42"/>
      <c r="E220" s="3"/>
      <c r="F220" s="3"/>
      <c r="G220" s="30"/>
      <c r="H220" s="30"/>
      <c r="I220" s="30"/>
      <c r="J220" s="30"/>
      <c r="K220" s="30"/>
      <c r="L220" s="30"/>
      <c r="M220" s="30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4"/>
      <c r="Y220" s="4"/>
      <c r="Z220" s="4"/>
      <c r="AA220" s="4"/>
      <c r="AB220" s="4"/>
      <c r="AC220" s="4"/>
    </row>
    <row r="221" spans="1:29" x14ac:dyDescent="0.25">
      <c r="A221" s="3"/>
      <c r="B221" s="3"/>
      <c r="C221" s="3"/>
      <c r="D221" s="42"/>
      <c r="E221" s="3"/>
      <c r="F221" s="3"/>
      <c r="G221" s="30"/>
      <c r="H221" s="30"/>
      <c r="I221" s="30"/>
      <c r="J221" s="30"/>
      <c r="K221" s="30"/>
      <c r="L221" s="30"/>
      <c r="M221" s="30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4"/>
      <c r="Y221" s="4"/>
      <c r="Z221" s="4"/>
      <c r="AA221" s="4"/>
      <c r="AB221" s="4"/>
      <c r="AC221" s="4"/>
    </row>
    <row r="222" spans="1:29" x14ac:dyDescent="0.25">
      <c r="A222" s="3"/>
      <c r="B222" s="3"/>
      <c r="C222" s="3"/>
      <c r="D222" s="42"/>
      <c r="E222" s="3"/>
      <c r="F222" s="3"/>
      <c r="G222" s="30"/>
      <c r="H222" s="30"/>
      <c r="I222" s="30"/>
      <c r="J222" s="30"/>
      <c r="K222" s="30"/>
      <c r="L222" s="30"/>
      <c r="M222" s="30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4"/>
      <c r="Y222" s="4"/>
      <c r="Z222" s="4"/>
      <c r="AA222" s="4"/>
      <c r="AB222" s="4"/>
      <c r="AC222" s="4"/>
    </row>
    <row r="223" spans="1:29" x14ac:dyDescent="0.25">
      <c r="A223" s="3"/>
      <c r="B223" s="3"/>
      <c r="C223" s="3"/>
      <c r="D223" s="42"/>
      <c r="E223" s="3"/>
      <c r="F223" s="3"/>
      <c r="G223" s="30"/>
      <c r="H223" s="30"/>
      <c r="I223" s="30"/>
      <c r="J223" s="30"/>
      <c r="K223" s="30"/>
      <c r="L223" s="30"/>
      <c r="M223" s="30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4"/>
      <c r="Y223" s="4"/>
      <c r="Z223" s="4"/>
      <c r="AA223" s="4"/>
      <c r="AB223" s="4"/>
      <c r="AC223" s="4"/>
    </row>
    <row r="224" spans="1:29" x14ac:dyDescent="0.25">
      <c r="A224" s="3"/>
      <c r="B224" s="3"/>
      <c r="C224" s="3"/>
      <c r="D224" s="42"/>
      <c r="E224" s="3"/>
      <c r="F224" s="3"/>
      <c r="G224" s="30"/>
      <c r="H224" s="30"/>
      <c r="I224" s="30"/>
      <c r="J224" s="30"/>
      <c r="K224" s="30"/>
      <c r="L224" s="30"/>
      <c r="M224" s="30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4"/>
      <c r="Y224" s="4"/>
      <c r="Z224" s="4"/>
      <c r="AA224" s="4"/>
      <c r="AB224" s="4"/>
      <c r="AC224" s="4"/>
    </row>
    <row r="225" spans="1:29" x14ac:dyDescent="0.25">
      <c r="A225" s="3"/>
      <c r="B225" s="3"/>
      <c r="C225" s="3"/>
      <c r="D225" s="42"/>
      <c r="E225" s="3"/>
      <c r="F225" s="3"/>
      <c r="G225" s="30"/>
      <c r="H225" s="30"/>
      <c r="I225" s="30"/>
      <c r="J225" s="30"/>
      <c r="K225" s="30"/>
      <c r="L225" s="30"/>
      <c r="M225" s="30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4"/>
      <c r="Y225" s="4"/>
      <c r="Z225" s="4"/>
      <c r="AA225" s="4"/>
      <c r="AB225" s="4"/>
      <c r="AC225" s="4"/>
    </row>
    <row r="226" spans="1:29" x14ac:dyDescent="0.25">
      <c r="A226" s="3"/>
      <c r="B226" s="3"/>
      <c r="C226" s="3"/>
      <c r="D226" s="42"/>
      <c r="E226" s="3"/>
      <c r="F226" s="3"/>
      <c r="G226" s="30"/>
      <c r="H226" s="30"/>
      <c r="I226" s="30"/>
      <c r="J226" s="30"/>
      <c r="K226" s="30"/>
      <c r="L226" s="30"/>
      <c r="M226" s="30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4"/>
      <c r="Y226" s="4"/>
      <c r="Z226" s="4"/>
      <c r="AA226" s="4"/>
      <c r="AB226" s="4"/>
      <c r="AC226" s="4"/>
    </row>
    <row r="227" spans="1:29" x14ac:dyDescent="0.25">
      <c r="A227" s="3"/>
      <c r="B227" s="3"/>
      <c r="C227" s="3"/>
      <c r="D227" s="42"/>
      <c r="E227" s="3"/>
      <c r="F227" s="3"/>
      <c r="G227" s="30"/>
      <c r="H227" s="30"/>
      <c r="I227" s="30"/>
      <c r="J227" s="30"/>
      <c r="K227" s="30"/>
      <c r="L227" s="30"/>
      <c r="M227" s="30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4"/>
      <c r="Y227" s="4"/>
      <c r="Z227" s="4"/>
      <c r="AA227" s="4"/>
      <c r="AB227" s="4"/>
      <c r="AC227" s="4"/>
    </row>
    <row r="228" spans="1:29" x14ac:dyDescent="0.25">
      <c r="A228" s="3"/>
      <c r="B228" s="3"/>
      <c r="C228" s="3"/>
      <c r="D228" s="42"/>
      <c r="E228" s="3"/>
      <c r="F228" s="3"/>
      <c r="G228" s="30"/>
      <c r="H228" s="30"/>
      <c r="I228" s="30"/>
      <c r="J228" s="30"/>
      <c r="K228" s="30"/>
      <c r="L228" s="30"/>
      <c r="M228" s="30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4"/>
      <c r="Y228" s="4"/>
      <c r="Z228" s="4"/>
      <c r="AA228" s="4"/>
      <c r="AB228" s="4"/>
      <c r="AC228" s="4"/>
    </row>
    <row r="229" spans="1:29" x14ac:dyDescent="0.25">
      <c r="A229" s="3"/>
      <c r="B229" s="3"/>
      <c r="C229" s="3"/>
      <c r="D229" s="42"/>
      <c r="E229" s="3"/>
      <c r="F229" s="3"/>
      <c r="G229" s="30"/>
      <c r="H229" s="30"/>
      <c r="I229" s="30"/>
      <c r="J229" s="30"/>
      <c r="K229" s="30"/>
      <c r="L229" s="30"/>
      <c r="M229" s="3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2"/>
      <c r="Y229" s="2"/>
      <c r="Z229" s="2"/>
      <c r="AA229" s="2"/>
      <c r="AB229" s="2"/>
      <c r="AC229" s="2"/>
    </row>
    <row r="230" spans="1:29" x14ac:dyDescent="0.25">
      <c r="A230" s="3"/>
      <c r="B230" s="3"/>
      <c r="C230" s="3"/>
      <c r="D230" s="42"/>
      <c r="E230" s="3"/>
      <c r="F230" s="3"/>
      <c r="G230" s="30"/>
      <c r="H230" s="30"/>
      <c r="I230" s="30"/>
      <c r="J230" s="30"/>
      <c r="K230" s="30"/>
      <c r="L230" s="30"/>
      <c r="M230" s="30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2"/>
      <c r="E231" s="3"/>
      <c r="F231" s="3"/>
      <c r="G231" s="30"/>
      <c r="H231" s="30"/>
      <c r="I231" s="30"/>
      <c r="J231" s="30"/>
      <c r="K231" s="30"/>
      <c r="L231" s="30"/>
      <c r="M231" s="3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2"/>
      <c r="Y231" s="2"/>
      <c r="Z231" s="2"/>
      <c r="AA231" s="2"/>
      <c r="AB231" s="2"/>
      <c r="AC231" s="2"/>
    </row>
    <row r="232" spans="1:29" x14ac:dyDescent="0.25">
      <c r="A232" s="3"/>
      <c r="B232" s="3"/>
      <c r="C232" s="3"/>
      <c r="D232" s="42"/>
      <c r="E232" s="3"/>
      <c r="F232" s="3"/>
      <c r="G232" s="30"/>
      <c r="H232" s="30"/>
      <c r="I232" s="30"/>
      <c r="J232" s="30"/>
      <c r="K232" s="30"/>
      <c r="L232" s="30"/>
      <c r="M232" s="30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2"/>
      <c r="Y232" s="2"/>
      <c r="Z232" s="2"/>
      <c r="AA232" s="2"/>
      <c r="AB232" s="2"/>
      <c r="AC232" s="2"/>
    </row>
    <row r="233" spans="1:29" x14ac:dyDescent="0.25">
      <c r="A233" s="3"/>
      <c r="B233" s="3"/>
      <c r="C233" s="3"/>
      <c r="D233" s="42"/>
      <c r="E233" s="3"/>
      <c r="F233" s="3"/>
      <c r="G233" s="30"/>
      <c r="H233" s="30"/>
      <c r="I233" s="30"/>
      <c r="J233" s="30"/>
      <c r="K233" s="30"/>
      <c r="L233" s="30"/>
      <c r="M233" s="30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2"/>
      <c r="Y233" s="2"/>
      <c r="Z233" s="2"/>
      <c r="AA233" s="2"/>
      <c r="AB233" s="2"/>
      <c r="AC233" s="2"/>
    </row>
    <row r="234" spans="1:29" x14ac:dyDescent="0.25">
      <c r="A234" s="3"/>
      <c r="B234" s="3"/>
      <c r="C234" s="3"/>
      <c r="D234" s="42"/>
      <c r="E234" s="3"/>
      <c r="F234" s="3"/>
      <c r="G234" s="30"/>
      <c r="H234" s="30"/>
      <c r="I234" s="30"/>
      <c r="J234" s="30"/>
      <c r="K234" s="30"/>
      <c r="L234" s="30"/>
      <c r="M234" s="30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2"/>
      <c r="Y234" s="2"/>
      <c r="Z234" s="2"/>
      <c r="AA234" s="2"/>
      <c r="AB234" s="2"/>
      <c r="AC234" s="2"/>
    </row>
    <row r="235" spans="1:29" x14ac:dyDescent="0.25">
      <c r="A235" s="3"/>
      <c r="B235" s="3"/>
      <c r="C235" s="3"/>
      <c r="D235" s="42"/>
      <c r="E235" s="3"/>
      <c r="F235" s="3"/>
      <c r="G235" s="30"/>
      <c r="H235" s="30"/>
      <c r="I235" s="30"/>
      <c r="J235" s="30"/>
      <c r="K235" s="30"/>
      <c r="L235" s="30"/>
      <c r="M235" s="30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4"/>
      <c r="Y235" s="4"/>
      <c r="Z235" s="4"/>
      <c r="AA235" s="4"/>
      <c r="AB235" s="4"/>
      <c r="AC235" s="4"/>
    </row>
    <row r="236" spans="1:29" x14ac:dyDescent="0.25">
      <c r="A236" s="3"/>
      <c r="B236" s="3"/>
      <c r="C236" s="3"/>
      <c r="D236" s="42"/>
      <c r="E236" s="3"/>
      <c r="F236" s="3"/>
      <c r="G236" s="30"/>
      <c r="H236" s="30"/>
      <c r="I236" s="30"/>
      <c r="J236" s="30"/>
      <c r="K236" s="30"/>
      <c r="L236" s="30"/>
      <c r="M236" s="30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4"/>
      <c r="Y236" s="4"/>
      <c r="Z236" s="4"/>
      <c r="AA236" s="4"/>
      <c r="AB236" s="4"/>
      <c r="AC236" s="4"/>
    </row>
    <row r="237" spans="1:29" x14ac:dyDescent="0.25">
      <c r="A237" s="3"/>
      <c r="B237" s="3"/>
      <c r="C237" s="3"/>
      <c r="D237" s="42"/>
      <c r="E237" s="3"/>
      <c r="F237" s="3"/>
      <c r="G237" s="30"/>
      <c r="H237" s="30"/>
      <c r="I237" s="30"/>
      <c r="J237" s="30"/>
      <c r="K237" s="30"/>
      <c r="L237" s="30"/>
      <c r="M237" s="3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2"/>
      <c r="E238" s="3"/>
      <c r="F238" s="3"/>
      <c r="G238" s="30"/>
      <c r="H238" s="30"/>
      <c r="I238" s="30"/>
      <c r="J238" s="30"/>
      <c r="K238" s="30"/>
      <c r="L238" s="30"/>
      <c r="M238" s="3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2"/>
      <c r="Y238" s="2"/>
      <c r="Z238" s="2"/>
      <c r="AA238" s="2"/>
      <c r="AB238" s="2"/>
      <c r="AC238" s="2"/>
    </row>
    <row r="239" spans="1:29" x14ac:dyDescent="0.25">
      <c r="A239" s="3"/>
      <c r="B239" s="3"/>
      <c r="C239" s="3"/>
      <c r="D239" s="42"/>
      <c r="E239" s="3"/>
      <c r="F239" s="3"/>
      <c r="G239" s="30"/>
      <c r="H239" s="30"/>
      <c r="I239" s="30"/>
      <c r="J239" s="30"/>
      <c r="K239" s="30"/>
      <c r="L239" s="30"/>
      <c r="M239" s="30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2"/>
      <c r="E240" s="3"/>
      <c r="F240" s="3"/>
      <c r="G240" s="30"/>
      <c r="H240" s="30"/>
      <c r="I240" s="30"/>
      <c r="J240" s="30"/>
      <c r="K240" s="30"/>
      <c r="L240" s="30"/>
      <c r="M240" s="30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2"/>
      <c r="E241" s="3"/>
      <c r="F241" s="3"/>
      <c r="G241" s="30"/>
      <c r="H241" s="30"/>
      <c r="I241" s="30"/>
      <c r="J241" s="30"/>
      <c r="K241" s="30"/>
      <c r="L241" s="30"/>
      <c r="M241" s="3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2"/>
      <c r="E242" s="3"/>
      <c r="F242" s="3"/>
      <c r="G242" s="30"/>
      <c r="H242" s="30"/>
      <c r="I242" s="30"/>
      <c r="J242" s="30"/>
      <c r="K242" s="30"/>
      <c r="L242" s="30"/>
      <c r="M242" s="30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2"/>
      <c r="E243" s="3"/>
      <c r="F243" s="3"/>
      <c r="G243" s="30"/>
      <c r="H243" s="30"/>
      <c r="I243" s="30"/>
      <c r="J243" s="30"/>
      <c r="K243" s="30"/>
      <c r="L243" s="30"/>
      <c r="M243" s="30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2"/>
      <c r="E244" s="3"/>
      <c r="F244" s="3"/>
      <c r="G244" s="30"/>
      <c r="H244" s="30"/>
      <c r="I244" s="30"/>
      <c r="J244" s="30"/>
      <c r="K244" s="30"/>
      <c r="L244" s="30"/>
      <c r="M244" s="30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2"/>
      <c r="E245" s="3"/>
      <c r="F245" s="3"/>
      <c r="G245" s="30"/>
      <c r="H245" s="30"/>
      <c r="I245" s="30"/>
      <c r="J245" s="30"/>
      <c r="K245" s="30"/>
      <c r="L245" s="30"/>
      <c r="M245" s="30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4"/>
      <c r="AA245" s="4"/>
      <c r="AB245" s="4"/>
      <c r="AC245" s="4"/>
    </row>
    <row r="246" spans="1:29" x14ac:dyDescent="0.25">
      <c r="A246" s="3"/>
      <c r="B246" s="3"/>
      <c r="C246" s="3"/>
      <c r="D246" s="42"/>
      <c r="E246" s="3"/>
      <c r="F246" s="3"/>
      <c r="G246" s="30"/>
      <c r="H246" s="30"/>
      <c r="I246" s="30"/>
      <c r="J246" s="30"/>
      <c r="K246" s="30"/>
      <c r="L246" s="30"/>
      <c r="M246" s="30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2"/>
      <c r="E247" s="3"/>
      <c r="F247" s="3"/>
      <c r="G247" s="30"/>
      <c r="H247" s="30"/>
      <c r="I247" s="30"/>
      <c r="J247" s="30"/>
      <c r="K247" s="30"/>
      <c r="L247" s="30"/>
      <c r="M247" s="30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2"/>
      <c r="Y247" s="2"/>
      <c r="Z247" s="2"/>
      <c r="AA247" s="2"/>
      <c r="AB247" s="2"/>
      <c r="AC247" s="2"/>
    </row>
    <row r="248" spans="1:29" x14ac:dyDescent="0.25">
      <c r="A248" s="3"/>
      <c r="B248" s="3"/>
      <c r="C248" s="3"/>
      <c r="D248" s="42"/>
      <c r="E248" s="3"/>
      <c r="F248" s="3"/>
      <c r="G248" s="30"/>
      <c r="H248" s="30"/>
      <c r="I248" s="30"/>
      <c r="J248" s="30"/>
      <c r="K248" s="30"/>
      <c r="L248" s="30"/>
      <c r="M248" s="3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2"/>
      <c r="Y248" s="2"/>
      <c r="Z248" s="2"/>
      <c r="AA248" s="2"/>
      <c r="AB248" s="2"/>
      <c r="AC248" s="2"/>
    </row>
    <row r="249" spans="1:29" x14ac:dyDescent="0.25">
      <c r="A249" s="3"/>
      <c r="B249" s="3"/>
      <c r="C249" s="3"/>
      <c r="D249" s="42"/>
      <c r="E249" s="3"/>
      <c r="F249" s="3"/>
      <c r="G249" s="30"/>
      <c r="H249" s="30"/>
      <c r="I249" s="30"/>
      <c r="J249" s="30"/>
      <c r="K249" s="30"/>
      <c r="L249" s="30"/>
      <c r="M249" s="30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2"/>
      <c r="Y249" s="2"/>
      <c r="Z249" s="2"/>
      <c r="AA249" s="2"/>
      <c r="AB249" s="2"/>
      <c r="AC249" s="2"/>
    </row>
    <row r="250" spans="1:29" x14ac:dyDescent="0.25">
      <c r="A250" s="3"/>
      <c r="B250" s="3"/>
      <c r="C250" s="3"/>
      <c r="D250" s="42"/>
      <c r="E250" s="3"/>
      <c r="F250" s="3"/>
      <c r="G250" s="30"/>
      <c r="H250" s="30"/>
      <c r="I250" s="30"/>
      <c r="J250" s="30"/>
      <c r="K250" s="30"/>
      <c r="L250" s="30"/>
      <c r="M250" s="30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4"/>
      <c r="Y250" s="4"/>
      <c r="Z250" s="4"/>
      <c r="AA250" s="4"/>
      <c r="AB250" s="4"/>
      <c r="AC250" s="4"/>
    </row>
    <row r="251" spans="1:29" x14ac:dyDescent="0.25">
      <c r="A251" s="3"/>
      <c r="B251" s="3"/>
      <c r="C251" s="3"/>
      <c r="D251" s="42"/>
      <c r="E251" s="3"/>
      <c r="F251" s="3"/>
      <c r="G251" s="30"/>
      <c r="H251" s="30"/>
      <c r="I251" s="30"/>
      <c r="J251" s="30"/>
      <c r="K251" s="30"/>
      <c r="L251" s="30"/>
      <c r="M251" s="30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4"/>
      <c r="Y251" s="4"/>
      <c r="Z251" s="4"/>
      <c r="AA251" s="4"/>
      <c r="AB251" s="4"/>
      <c r="AC251" s="4"/>
    </row>
    <row r="252" spans="1:29" x14ac:dyDescent="0.25">
      <c r="A252" s="3"/>
      <c r="B252" s="3"/>
      <c r="C252" s="3"/>
      <c r="D252" s="42"/>
      <c r="E252" s="3"/>
      <c r="F252" s="3"/>
      <c r="G252" s="30"/>
      <c r="H252" s="30"/>
      <c r="I252" s="30"/>
      <c r="J252" s="30"/>
      <c r="K252" s="30"/>
      <c r="L252" s="30"/>
      <c r="M252" s="30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4"/>
      <c r="Y252" s="4"/>
      <c r="Z252" s="4"/>
      <c r="AA252" s="4"/>
      <c r="AB252" s="4"/>
      <c r="AC252" s="4"/>
    </row>
    <row r="253" spans="1:29" x14ac:dyDescent="0.25">
      <c r="A253" s="3"/>
      <c r="B253" s="3"/>
      <c r="C253" s="3"/>
      <c r="D253" s="42"/>
      <c r="E253" s="3"/>
      <c r="F253" s="3"/>
      <c r="G253" s="30"/>
      <c r="H253" s="30"/>
      <c r="I253" s="30"/>
      <c r="J253" s="30"/>
      <c r="K253" s="30"/>
      <c r="L253" s="30"/>
      <c r="M253" s="3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2"/>
      <c r="Y253" s="2"/>
      <c r="Z253" s="2"/>
      <c r="AA253" s="2"/>
      <c r="AB253" s="2"/>
      <c r="AC253" s="2"/>
    </row>
    <row r="254" spans="1:29" x14ac:dyDescent="0.25">
      <c r="A254" s="3"/>
      <c r="B254" s="3"/>
      <c r="C254" s="3"/>
      <c r="D254" s="42"/>
      <c r="E254" s="3"/>
      <c r="F254" s="3"/>
      <c r="G254" s="30"/>
      <c r="H254" s="30"/>
      <c r="I254" s="30"/>
      <c r="J254" s="30"/>
      <c r="K254" s="30"/>
      <c r="L254" s="30"/>
      <c r="M254" s="30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2"/>
      <c r="Y254" s="2"/>
      <c r="Z254" s="2"/>
      <c r="AA254" s="2"/>
      <c r="AB254" s="2"/>
      <c r="AC254" s="2"/>
    </row>
    <row r="255" spans="1:29" x14ac:dyDescent="0.25">
      <c r="A255" s="3"/>
      <c r="B255" s="3"/>
      <c r="C255" s="3"/>
      <c r="D255" s="42"/>
      <c r="E255" s="3"/>
      <c r="F255" s="3"/>
      <c r="G255" s="30"/>
      <c r="H255" s="30"/>
      <c r="I255" s="30"/>
      <c r="J255" s="30"/>
      <c r="K255" s="30"/>
      <c r="L255" s="30"/>
      <c r="M255" s="30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2"/>
      <c r="E256" s="3"/>
      <c r="F256" s="3"/>
      <c r="G256" s="30"/>
      <c r="H256" s="30"/>
      <c r="I256" s="30"/>
      <c r="J256" s="30"/>
      <c r="K256" s="30"/>
      <c r="L256" s="30"/>
      <c r="M256" s="30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4"/>
      <c r="Y256" s="4"/>
      <c r="Z256" s="4"/>
      <c r="AA256" s="4"/>
      <c r="AB256" s="4"/>
      <c r="AC256" s="4"/>
    </row>
    <row r="257" spans="1:29" x14ac:dyDescent="0.25">
      <c r="A257" s="3"/>
      <c r="B257" s="3"/>
      <c r="C257" s="3"/>
      <c r="D257" s="42"/>
      <c r="E257" s="3"/>
      <c r="F257" s="3"/>
      <c r="G257" s="30"/>
      <c r="H257" s="30"/>
      <c r="I257" s="30"/>
      <c r="J257" s="30"/>
      <c r="K257" s="30"/>
      <c r="L257" s="30"/>
      <c r="M257" s="30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4"/>
      <c r="Y257" s="4"/>
      <c r="Z257" s="4"/>
      <c r="AA257" s="4"/>
      <c r="AB257" s="4"/>
      <c r="AC257" s="4"/>
    </row>
    <row r="258" spans="1:29" x14ac:dyDescent="0.25">
      <c r="A258" s="3"/>
      <c r="B258" s="3"/>
      <c r="C258" s="3"/>
      <c r="D258" s="42"/>
      <c r="E258" s="3"/>
      <c r="F258" s="3"/>
      <c r="G258" s="30"/>
      <c r="H258" s="30"/>
      <c r="I258" s="30"/>
      <c r="J258" s="30"/>
      <c r="K258" s="30"/>
      <c r="L258" s="30"/>
      <c r="M258" s="30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2"/>
      <c r="E259" s="3"/>
      <c r="F259" s="3"/>
      <c r="G259" s="30"/>
      <c r="H259" s="30"/>
      <c r="I259" s="30"/>
      <c r="J259" s="30"/>
      <c r="K259" s="30"/>
      <c r="L259" s="30"/>
      <c r="M259" s="30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2"/>
      <c r="E260" s="3"/>
      <c r="F260" s="3"/>
      <c r="G260" s="30"/>
      <c r="H260" s="30"/>
      <c r="I260" s="30"/>
      <c r="J260" s="30"/>
      <c r="K260" s="30"/>
      <c r="L260" s="30"/>
      <c r="M260" s="30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4"/>
      <c r="Y260" s="4"/>
      <c r="Z260" s="4"/>
      <c r="AA260" s="4"/>
      <c r="AB260" s="4"/>
      <c r="AC260" s="4"/>
    </row>
    <row r="261" spans="1:29" x14ac:dyDescent="0.25">
      <c r="A261" s="3"/>
      <c r="B261" s="3"/>
      <c r="C261" s="3"/>
      <c r="D261" s="42"/>
      <c r="E261" s="3"/>
      <c r="F261" s="3"/>
      <c r="G261" s="30"/>
      <c r="H261" s="30"/>
      <c r="I261" s="30"/>
      <c r="J261" s="30"/>
      <c r="K261" s="30"/>
      <c r="L261" s="30"/>
      <c r="M261" s="30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4"/>
      <c r="Y261" s="4"/>
      <c r="Z261" s="4"/>
      <c r="AA261" s="4"/>
      <c r="AB261" s="4"/>
      <c r="AC261" s="4"/>
    </row>
    <row r="262" spans="1:29" x14ac:dyDescent="0.25">
      <c r="A262" s="3"/>
      <c r="B262" s="3"/>
      <c r="C262" s="3"/>
      <c r="D262" s="42"/>
      <c r="E262" s="3"/>
      <c r="F262" s="3"/>
      <c r="G262" s="30"/>
      <c r="H262" s="30"/>
      <c r="I262" s="30"/>
      <c r="J262" s="30"/>
      <c r="K262" s="30"/>
      <c r="L262" s="30"/>
      <c r="M262" s="30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4"/>
      <c r="Y262" s="4"/>
      <c r="Z262" s="4"/>
      <c r="AA262" s="4"/>
      <c r="AB262" s="4"/>
      <c r="AC262" s="4"/>
    </row>
    <row r="263" spans="1:29" x14ac:dyDescent="0.25">
      <c r="A263" s="3"/>
      <c r="B263" s="3"/>
      <c r="C263" s="3"/>
      <c r="D263" s="42"/>
      <c r="E263" s="3"/>
      <c r="F263" s="3"/>
      <c r="G263" s="30"/>
      <c r="H263" s="30"/>
      <c r="I263" s="30"/>
      <c r="J263" s="30"/>
      <c r="K263" s="30"/>
      <c r="L263" s="30"/>
      <c r="M263" s="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3"/>
      <c r="B264" s="3"/>
      <c r="C264" s="3"/>
      <c r="D264" s="42"/>
      <c r="E264" s="3"/>
      <c r="F264" s="3"/>
      <c r="G264" s="30"/>
      <c r="H264" s="30"/>
      <c r="I264" s="30"/>
      <c r="J264" s="30"/>
      <c r="K264" s="30"/>
      <c r="L264" s="30"/>
      <c r="M264" s="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3"/>
      <c r="B265" s="3"/>
      <c r="C265" s="3"/>
      <c r="D265" s="42"/>
      <c r="E265" s="3"/>
      <c r="F265" s="3"/>
      <c r="G265" s="30"/>
      <c r="H265" s="30"/>
      <c r="I265" s="30"/>
      <c r="J265" s="30"/>
      <c r="K265" s="30"/>
      <c r="L265" s="30"/>
      <c r="M265" s="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3"/>
      <c r="B266" s="3"/>
      <c r="C266" s="3"/>
      <c r="D266" s="42"/>
      <c r="E266" s="3"/>
      <c r="F266" s="3"/>
      <c r="G266" s="30"/>
      <c r="H266" s="30"/>
      <c r="I266" s="30"/>
      <c r="J266" s="30"/>
      <c r="K266" s="30"/>
      <c r="L266" s="30"/>
      <c r="M266" s="3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2"/>
      <c r="E267" s="3"/>
      <c r="F267" s="3"/>
      <c r="G267" s="30"/>
      <c r="H267" s="30"/>
      <c r="I267" s="30"/>
      <c r="J267" s="30"/>
      <c r="K267" s="30"/>
      <c r="L267" s="30"/>
      <c r="M267" s="3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2"/>
      <c r="E268" s="3"/>
      <c r="F268" s="3"/>
      <c r="G268" s="30"/>
      <c r="H268" s="30"/>
      <c r="I268" s="30"/>
      <c r="J268" s="30"/>
      <c r="K268" s="30"/>
      <c r="L268" s="30"/>
      <c r="M268" s="3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2"/>
      <c r="E269" s="3"/>
      <c r="F269" s="3"/>
      <c r="G269" s="30"/>
      <c r="H269" s="30"/>
      <c r="I269" s="30"/>
      <c r="J269" s="30"/>
      <c r="K269" s="30"/>
      <c r="L269" s="30"/>
      <c r="M269" s="3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3"/>
      <c r="B270" s="3"/>
      <c r="C270" s="3"/>
      <c r="D270" s="42"/>
      <c r="E270" s="3"/>
      <c r="F270" s="3"/>
      <c r="G270" s="30"/>
      <c r="H270" s="30"/>
      <c r="I270" s="30"/>
      <c r="J270" s="30"/>
      <c r="K270" s="30"/>
      <c r="L270" s="30"/>
      <c r="M270" s="3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3"/>
      <c r="B271" s="3"/>
      <c r="C271" s="3"/>
      <c r="D271" s="42"/>
      <c r="E271" s="3"/>
      <c r="F271" s="3"/>
      <c r="G271" s="30"/>
      <c r="H271" s="30"/>
      <c r="I271" s="30"/>
      <c r="J271" s="30"/>
      <c r="K271" s="30"/>
      <c r="L271" s="30"/>
      <c r="M271" s="3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2"/>
      <c r="E272" s="3"/>
      <c r="F272" s="3"/>
      <c r="G272" s="30"/>
      <c r="H272" s="30"/>
      <c r="I272" s="30"/>
      <c r="J272" s="30"/>
      <c r="K272" s="30"/>
      <c r="L272" s="30"/>
      <c r="M272" s="3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2"/>
      <c r="E273" s="3"/>
      <c r="F273" s="3"/>
      <c r="G273" s="30"/>
      <c r="H273" s="30"/>
      <c r="I273" s="30"/>
      <c r="J273" s="30"/>
      <c r="K273" s="30"/>
      <c r="L273" s="30"/>
      <c r="M273" s="3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2"/>
      <c r="E274" s="3"/>
      <c r="F274" s="3"/>
      <c r="G274" s="30"/>
      <c r="H274" s="30"/>
      <c r="I274" s="30"/>
      <c r="J274" s="30"/>
      <c r="K274" s="30"/>
      <c r="L274" s="30"/>
      <c r="M274" s="3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3"/>
      <c r="B275" s="3"/>
      <c r="C275" s="3"/>
      <c r="D275" s="42"/>
      <c r="E275" s="3"/>
      <c r="F275" s="3"/>
      <c r="G275" s="30"/>
      <c r="H275" s="30"/>
      <c r="I275" s="30"/>
      <c r="J275" s="30"/>
      <c r="K275" s="30"/>
      <c r="L275" s="30"/>
      <c r="M275" s="3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3"/>
      <c r="B276" s="3"/>
      <c r="C276" s="3"/>
      <c r="D276" s="42"/>
      <c r="E276" s="3"/>
      <c r="F276" s="3"/>
      <c r="G276" s="30"/>
      <c r="H276" s="30"/>
      <c r="I276" s="30"/>
      <c r="J276" s="30"/>
      <c r="K276" s="30"/>
      <c r="L276" s="30"/>
      <c r="M276" s="3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3"/>
      <c r="B277" s="3"/>
      <c r="C277" s="3"/>
      <c r="D277" s="42"/>
      <c r="E277" s="3"/>
      <c r="F277" s="3"/>
      <c r="G277" s="30"/>
      <c r="H277" s="30"/>
      <c r="I277" s="30"/>
      <c r="J277" s="30"/>
      <c r="K277" s="30"/>
      <c r="L277" s="30"/>
      <c r="M277" s="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3"/>
      <c r="B278" s="3"/>
      <c r="C278" s="3"/>
      <c r="D278" s="42"/>
      <c r="E278" s="3"/>
      <c r="F278" s="3"/>
      <c r="G278" s="30"/>
      <c r="H278" s="30"/>
      <c r="I278" s="30"/>
      <c r="J278" s="30"/>
      <c r="K278" s="30"/>
      <c r="L278" s="30"/>
      <c r="M278" s="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3"/>
      <c r="B279" s="3"/>
      <c r="C279" s="3"/>
      <c r="D279" s="42"/>
      <c r="E279" s="3"/>
      <c r="F279" s="3"/>
      <c r="G279" s="30"/>
      <c r="H279" s="30"/>
      <c r="I279" s="30"/>
      <c r="J279" s="30"/>
      <c r="K279" s="30"/>
      <c r="L279" s="30"/>
      <c r="M279" s="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3"/>
      <c r="B280" s="3"/>
      <c r="C280" s="3"/>
      <c r="D280" s="42"/>
      <c r="E280" s="3"/>
      <c r="F280" s="3"/>
      <c r="G280" s="30"/>
      <c r="H280" s="30"/>
      <c r="I280" s="30"/>
      <c r="J280" s="30"/>
      <c r="K280" s="30"/>
      <c r="L280" s="30"/>
      <c r="M280" s="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3"/>
      <c r="B281" s="3"/>
      <c r="C281" s="3"/>
      <c r="D281" s="42"/>
      <c r="E281" s="3"/>
      <c r="F281" s="3"/>
      <c r="G281" s="30"/>
      <c r="H281" s="30"/>
      <c r="I281" s="30"/>
      <c r="J281" s="30"/>
      <c r="K281" s="30"/>
      <c r="L281" s="30"/>
      <c r="M281" s="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2"/>
      <c r="E282" s="3"/>
      <c r="F282" s="3"/>
      <c r="G282" s="30"/>
      <c r="H282" s="30"/>
      <c r="I282" s="30"/>
      <c r="J282" s="30"/>
      <c r="K282" s="30"/>
      <c r="L282" s="30"/>
      <c r="M282" s="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2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2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2"/>
      <c r="E285" s="3"/>
      <c r="F285" s="3"/>
      <c r="G285" s="30"/>
      <c r="H285" s="30"/>
      <c r="I285" s="30"/>
      <c r="J285" s="30"/>
      <c r="K285" s="30"/>
      <c r="L285" s="30"/>
      <c r="M285" s="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2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2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2"/>
      <c r="E288" s="3"/>
      <c r="F288" s="3"/>
      <c r="G288" s="30"/>
      <c r="H288" s="30"/>
      <c r="I288" s="30"/>
      <c r="J288" s="30"/>
      <c r="K288" s="30"/>
      <c r="L288" s="30"/>
      <c r="M288" s="3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2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2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2"/>
      <c r="E291" s="3"/>
      <c r="F291" s="3"/>
      <c r="G291" s="30"/>
      <c r="H291" s="30"/>
      <c r="I291" s="30"/>
      <c r="J291" s="30"/>
      <c r="K291" s="30"/>
      <c r="L291" s="30"/>
      <c r="M291" s="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2"/>
      <c r="E292" s="3"/>
      <c r="F292" s="3"/>
      <c r="G292" s="30"/>
      <c r="H292" s="30"/>
      <c r="I292" s="30"/>
      <c r="J292" s="30"/>
      <c r="K292" s="30"/>
      <c r="L292" s="30"/>
      <c r="M292" s="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2"/>
      <c r="E293" s="3"/>
      <c r="F293" s="3"/>
      <c r="G293" s="30"/>
      <c r="H293" s="30"/>
      <c r="I293" s="30"/>
      <c r="J293" s="30"/>
      <c r="K293" s="30"/>
      <c r="L293" s="30"/>
      <c r="M293" s="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2"/>
      <c r="E294" s="3"/>
      <c r="F294" s="3"/>
      <c r="G294" s="30"/>
      <c r="H294" s="30"/>
      <c r="I294" s="30"/>
      <c r="J294" s="30"/>
      <c r="K294" s="30"/>
      <c r="L294" s="30"/>
      <c r="M294" s="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2"/>
      <c r="E295" s="3"/>
      <c r="F295" s="3"/>
      <c r="G295" s="30"/>
      <c r="H295" s="30"/>
      <c r="I295" s="30"/>
      <c r="J295" s="30"/>
      <c r="K295" s="30"/>
      <c r="L295" s="30"/>
      <c r="M295" s="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2"/>
      <c r="E296" s="3"/>
      <c r="F296" s="3"/>
      <c r="G296" s="30"/>
      <c r="H296" s="30"/>
      <c r="I296" s="30"/>
      <c r="J296" s="30"/>
      <c r="K296" s="30"/>
      <c r="L296" s="30"/>
      <c r="M296" s="3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2"/>
      <c r="E297" s="3"/>
      <c r="F297" s="3"/>
      <c r="G297" s="30"/>
      <c r="H297" s="30"/>
      <c r="I297" s="30"/>
      <c r="J297" s="30"/>
      <c r="K297" s="30"/>
      <c r="L297" s="30"/>
      <c r="M297" s="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2"/>
      <c r="E298" s="3"/>
      <c r="F298" s="3"/>
      <c r="G298" s="30"/>
      <c r="H298" s="30"/>
      <c r="I298" s="30"/>
      <c r="J298" s="30"/>
      <c r="K298" s="30"/>
      <c r="L298" s="30"/>
      <c r="M298" s="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2"/>
      <c r="E299" s="3"/>
      <c r="F299" s="3"/>
      <c r="G299" s="30"/>
      <c r="H299" s="30"/>
      <c r="I299" s="30"/>
      <c r="J299" s="30"/>
      <c r="K299" s="30"/>
      <c r="L299" s="30"/>
      <c r="M299" s="30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2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2"/>
      <c r="E301" s="3"/>
      <c r="F301" s="3"/>
      <c r="G301" s="30"/>
      <c r="H301" s="30"/>
      <c r="I301" s="30"/>
      <c r="J301" s="30"/>
      <c r="K301" s="30"/>
      <c r="L301" s="30"/>
      <c r="M301" s="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2"/>
      <c r="E302" s="3"/>
      <c r="F302" s="3"/>
      <c r="G302" s="30"/>
      <c r="H302" s="30"/>
      <c r="I302" s="30"/>
      <c r="J302" s="30"/>
      <c r="K302" s="30"/>
      <c r="L302" s="30"/>
      <c r="M302" s="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2"/>
      <c r="E303" s="3"/>
      <c r="F303" s="3"/>
      <c r="G303" s="30"/>
      <c r="H303" s="30"/>
      <c r="I303" s="30"/>
      <c r="J303" s="30"/>
      <c r="K303" s="30"/>
      <c r="L303" s="30"/>
      <c r="M303" s="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2"/>
      <c r="E304" s="3"/>
      <c r="F304" s="3"/>
      <c r="G304" s="30"/>
      <c r="H304" s="30"/>
      <c r="I304" s="30"/>
      <c r="J304" s="30"/>
      <c r="K304" s="30"/>
      <c r="L304" s="30"/>
      <c r="M304" s="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2"/>
      <c r="E305" s="3"/>
      <c r="F305" s="3"/>
      <c r="G305" s="30"/>
      <c r="H305" s="30"/>
      <c r="I305" s="30"/>
      <c r="J305" s="30"/>
      <c r="K305" s="30"/>
      <c r="L305" s="30"/>
      <c r="M305" s="30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2"/>
      <c r="E306" s="3"/>
      <c r="F306" s="3"/>
      <c r="G306" s="30"/>
      <c r="H306" s="30"/>
      <c r="I306" s="30"/>
      <c r="J306" s="30"/>
      <c r="K306" s="30"/>
      <c r="L306" s="30"/>
      <c r="M306" s="3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2"/>
      <c r="E307" s="3"/>
      <c r="F307" s="3"/>
      <c r="G307" s="30"/>
      <c r="H307" s="30"/>
      <c r="I307" s="30"/>
      <c r="J307" s="30"/>
      <c r="K307" s="30"/>
      <c r="L307" s="30"/>
      <c r="M307" s="30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2"/>
      <c r="E308" s="3"/>
      <c r="F308" s="3"/>
      <c r="G308" s="30"/>
      <c r="H308" s="30"/>
      <c r="I308" s="30"/>
      <c r="J308" s="30"/>
      <c r="K308" s="30"/>
      <c r="L308" s="30"/>
      <c r="M308" s="30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2"/>
      <c r="E309" s="3"/>
      <c r="F309" s="3"/>
      <c r="G309" s="30"/>
      <c r="H309" s="30"/>
      <c r="I309" s="30"/>
      <c r="J309" s="30"/>
      <c r="K309" s="30"/>
      <c r="L309" s="30"/>
      <c r="M309" s="30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2"/>
      <c r="E310" s="3"/>
      <c r="F310" s="3"/>
      <c r="G310" s="30"/>
      <c r="H310" s="30"/>
      <c r="I310" s="30"/>
      <c r="J310" s="30"/>
      <c r="K310" s="30"/>
      <c r="L310" s="30"/>
      <c r="M310" s="30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2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2"/>
      <c r="E312" s="3"/>
      <c r="F312" s="3"/>
      <c r="G312" s="30"/>
      <c r="H312" s="30"/>
      <c r="I312" s="30"/>
      <c r="J312" s="30"/>
      <c r="K312" s="30"/>
      <c r="L312" s="30"/>
      <c r="M312" s="30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2"/>
      <c r="E313" s="3"/>
      <c r="F313" s="3"/>
      <c r="G313" s="30"/>
      <c r="H313" s="30"/>
      <c r="I313" s="30"/>
      <c r="J313" s="30"/>
      <c r="K313" s="30"/>
      <c r="L313" s="30"/>
      <c r="M313" s="3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2"/>
      <c r="E314" s="3"/>
      <c r="F314" s="3"/>
      <c r="G314" s="30"/>
      <c r="H314" s="30"/>
      <c r="I314" s="30"/>
      <c r="J314" s="30"/>
      <c r="K314" s="30"/>
      <c r="L314" s="30"/>
      <c r="M314" s="3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2"/>
      <c r="E315" s="3"/>
      <c r="F315" s="3"/>
      <c r="G315" s="30"/>
      <c r="H315" s="30"/>
      <c r="I315" s="30"/>
      <c r="J315" s="30"/>
      <c r="K315" s="30"/>
      <c r="L315" s="30"/>
      <c r="M315" s="3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2"/>
      <c r="E316" s="3"/>
      <c r="F316" s="3"/>
      <c r="G316" s="30"/>
      <c r="H316" s="30"/>
      <c r="I316" s="30"/>
      <c r="J316" s="30"/>
      <c r="K316" s="30"/>
      <c r="L316" s="30"/>
      <c r="M316" s="3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2"/>
      <c r="E317" s="3"/>
      <c r="F317" s="3"/>
      <c r="G317" s="30"/>
      <c r="H317" s="30"/>
      <c r="I317" s="30"/>
      <c r="J317" s="30"/>
      <c r="K317" s="30"/>
      <c r="L317" s="30"/>
      <c r="M317" s="3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2"/>
      <c r="E318" s="3"/>
      <c r="F318" s="3"/>
      <c r="G318" s="30"/>
      <c r="H318" s="30"/>
      <c r="I318" s="30"/>
      <c r="J318" s="30"/>
      <c r="K318" s="30"/>
      <c r="L318" s="30"/>
      <c r="M318" s="3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2"/>
      <c r="E319" s="3"/>
      <c r="F319" s="3"/>
      <c r="G319" s="30"/>
      <c r="H319" s="30"/>
      <c r="I319" s="30"/>
      <c r="J319" s="30"/>
      <c r="K319" s="30"/>
      <c r="L319" s="30"/>
      <c r="M319" s="3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2"/>
      <c r="E320" s="3"/>
      <c r="F320" s="3"/>
      <c r="G320" s="30"/>
      <c r="H320" s="30"/>
      <c r="I320" s="30"/>
      <c r="J320" s="30"/>
      <c r="K320" s="30"/>
      <c r="L320" s="30"/>
      <c r="M320" s="3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2"/>
      <c r="E321" s="3"/>
      <c r="F321" s="3"/>
      <c r="G321" s="30"/>
      <c r="H321" s="30"/>
      <c r="I321" s="30"/>
      <c r="J321" s="30"/>
      <c r="K321" s="30"/>
      <c r="L321" s="30"/>
      <c r="M321" s="3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2"/>
      <c r="E322" s="3"/>
      <c r="F322" s="3"/>
      <c r="G322" s="30"/>
      <c r="H322" s="30"/>
      <c r="I322" s="30"/>
      <c r="J322" s="30"/>
      <c r="K322" s="30"/>
      <c r="L322" s="30"/>
      <c r="M322" s="3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2"/>
      <c r="E323" s="3"/>
      <c r="F323" s="3"/>
      <c r="G323" s="30"/>
      <c r="H323" s="30"/>
      <c r="I323" s="30"/>
      <c r="J323" s="30"/>
      <c r="K323" s="30"/>
      <c r="L323" s="30"/>
      <c r="M323" s="3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2"/>
      <c r="E324" s="3"/>
      <c r="F324" s="3"/>
      <c r="G324" s="30"/>
      <c r="H324" s="30"/>
      <c r="I324" s="30"/>
      <c r="J324" s="30"/>
      <c r="K324" s="30"/>
      <c r="L324" s="30"/>
      <c r="M324" s="3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2"/>
      <c r="E325" s="3"/>
      <c r="F325" s="3"/>
      <c r="G325" s="30"/>
      <c r="H325" s="30"/>
      <c r="I325" s="30"/>
      <c r="J325" s="30"/>
      <c r="K325" s="30"/>
      <c r="L325" s="30"/>
      <c r="M325" s="3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2"/>
      <c r="E326" s="3"/>
      <c r="F326" s="3"/>
      <c r="G326" s="30"/>
      <c r="H326" s="30"/>
      <c r="I326" s="30"/>
      <c r="J326" s="30"/>
      <c r="K326" s="30"/>
      <c r="L326" s="30"/>
      <c r="M326" s="3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2"/>
      <c r="E327" s="3"/>
      <c r="F327" s="3"/>
      <c r="G327" s="30"/>
      <c r="H327" s="30"/>
      <c r="I327" s="30"/>
      <c r="J327" s="30"/>
      <c r="K327" s="30"/>
      <c r="L327" s="30"/>
      <c r="M327" s="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2"/>
      <c r="E328" s="3"/>
      <c r="F328" s="3"/>
      <c r="G328" s="30"/>
      <c r="H328" s="30"/>
      <c r="I328" s="30"/>
      <c r="J328" s="30"/>
      <c r="K328" s="30"/>
      <c r="L328" s="30"/>
      <c r="M328" s="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2"/>
      <c r="E329" s="3"/>
      <c r="F329" s="3"/>
      <c r="G329" s="30"/>
      <c r="H329" s="30"/>
      <c r="I329" s="30"/>
      <c r="J329" s="30"/>
      <c r="K329" s="30"/>
      <c r="L329" s="30"/>
      <c r="M329" s="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2"/>
      <c r="E330" s="3"/>
      <c r="F330" s="3"/>
      <c r="G330" s="30"/>
      <c r="H330" s="30"/>
      <c r="I330" s="30"/>
      <c r="J330" s="30"/>
      <c r="K330" s="30"/>
      <c r="L330" s="30"/>
      <c r="M330" s="3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2"/>
      <c r="E331" s="3"/>
      <c r="F331" s="3"/>
      <c r="G331" s="30"/>
      <c r="H331" s="30"/>
      <c r="I331" s="30"/>
      <c r="J331" s="30"/>
      <c r="K331" s="30"/>
      <c r="L331" s="30"/>
      <c r="M331" s="3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2"/>
      <c r="E332" s="3"/>
      <c r="F332" s="3"/>
      <c r="G332" s="30"/>
      <c r="H332" s="30"/>
      <c r="I332" s="30"/>
      <c r="J332" s="30"/>
      <c r="K332" s="30"/>
      <c r="L332" s="30"/>
      <c r="M332" s="3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2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2"/>
      <c r="E334" s="3"/>
      <c r="F334" s="3"/>
      <c r="G334" s="30"/>
      <c r="H334" s="30"/>
      <c r="I334" s="30"/>
      <c r="J334" s="30"/>
      <c r="K334" s="30"/>
      <c r="L334" s="30"/>
      <c r="M334" s="3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2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2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2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2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2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2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2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2"/>
      <c r="E342" s="3"/>
      <c r="F342" s="3"/>
      <c r="G342" s="30"/>
      <c r="H342" s="30"/>
      <c r="I342" s="30"/>
      <c r="J342" s="30"/>
      <c r="K342" s="30"/>
      <c r="L342" s="30"/>
      <c r="M342" s="3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2"/>
      <c r="E343" s="3"/>
      <c r="F343" s="3"/>
      <c r="G343" s="30"/>
      <c r="H343" s="30"/>
      <c r="I343" s="30"/>
      <c r="J343" s="30"/>
      <c r="K343" s="30"/>
      <c r="L343" s="30"/>
      <c r="M343" s="3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2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2"/>
      <c r="E345" s="3"/>
      <c r="F345" s="3"/>
      <c r="G345" s="30"/>
      <c r="H345" s="30"/>
      <c r="I345" s="30"/>
      <c r="J345" s="30"/>
      <c r="K345" s="30"/>
      <c r="L345" s="30"/>
      <c r="M345" s="30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2"/>
      <c r="E346" s="3"/>
      <c r="F346" s="3"/>
      <c r="G346" s="30"/>
      <c r="H346" s="30"/>
      <c r="I346" s="30"/>
      <c r="J346" s="30"/>
      <c r="K346" s="30"/>
      <c r="L346" s="30"/>
      <c r="M346" s="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2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2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2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2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2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2"/>
      <c r="E352" s="3"/>
      <c r="F352" s="3"/>
      <c r="G352" s="30"/>
      <c r="H352" s="30"/>
      <c r="I352" s="30"/>
      <c r="J352" s="30"/>
      <c r="K352" s="30"/>
      <c r="L352" s="30"/>
      <c r="M352" s="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2"/>
      <c r="E353" s="3"/>
      <c r="F353" s="3"/>
      <c r="G353" s="30"/>
      <c r="H353" s="30"/>
      <c r="I353" s="30"/>
      <c r="J353" s="30"/>
      <c r="K353" s="30"/>
      <c r="L353" s="30"/>
      <c r="M353" s="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2"/>
      <c r="E354" s="3"/>
      <c r="F354" s="3"/>
      <c r="G354" s="30"/>
      <c r="H354" s="30"/>
      <c r="I354" s="30"/>
      <c r="J354" s="30"/>
      <c r="K354" s="30"/>
      <c r="L354" s="30"/>
      <c r="M354" s="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2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2"/>
      <c r="E356" s="3"/>
      <c r="F356" s="3"/>
      <c r="G356" s="30"/>
      <c r="H356" s="30"/>
      <c r="I356" s="30"/>
      <c r="J356" s="30"/>
      <c r="K356" s="30"/>
      <c r="L356" s="30"/>
      <c r="M356" s="30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2"/>
      <c r="E357" s="3"/>
      <c r="F357" s="3"/>
      <c r="G357" s="30"/>
      <c r="H357" s="30"/>
      <c r="I357" s="30"/>
      <c r="J357" s="30"/>
      <c r="K357" s="30"/>
      <c r="L357" s="30"/>
      <c r="M357" s="30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2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2"/>
      <c r="E359" s="3"/>
      <c r="F359" s="3"/>
      <c r="G359" s="30"/>
      <c r="H359" s="30"/>
      <c r="I359" s="30"/>
      <c r="J359" s="30"/>
      <c r="K359" s="30"/>
      <c r="L359" s="30"/>
      <c r="M359" s="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2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2"/>
      <c r="E361" s="3"/>
      <c r="F361" s="3"/>
      <c r="G361" s="30"/>
      <c r="H361" s="30"/>
      <c r="I361" s="30"/>
      <c r="J361" s="30"/>
      <c r="K361" s="30"/>
      <c r="L361" s="30"/>
      <c r="M361" s="3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2"/>
      <c r="E362" s="3"/>
      <c r="F362" s="3"/>
      <c r="G362" s="30"/>
      <c r="H362" s="30"/>
      <c r="I362" s="30"/>
      <c r="J362" s="30"/>
      <c r="K362" s="30"/>
      <c r="L362" s="30"/>
      <c r="M362" s="3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2"/>
      <c r="E363" s="3"/>
      <c r="F363" s="3"/>
      <c r="G363" s="30"/>
      <c r="H363" s="30"/>
      <c r="I363" s="30"/>
      <c r="J363" s="30"/>
      <c r="K363" s="30"/>
      <c r="L363" s="30"/>
      <c r="M363" s="3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2"/>
      <c r="E364" s="3"/>
      <c r="F364" s="3"/>
      <c r="G364" s="30"/>
      <c r="H364" s="30"/>
      <c r="I364" s="30"/>
      <c r="J364" s="30"/>
      <c r="K364" s="30"/>
      <c r="L364" s="30"/>
      <c r="M364" s="3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2"/>
      <c r="E365" s="3"/>
      <c r="F365" s="3"/>
      <c r="G365" s="30"/>
      <c r="H365" s="30"/>
      <c r="I365" s="30"/>
      <c r="J365" s="30"/>
      <c r="K365" s="30"/>
      <c r="L365" s="30"/>
      <c r="M365" s="3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2"/>
      <c r="E366" s="3"/>
      <c r="F366" s="3"/>
      <c r="G366" s="30"/>
      <c r="H366" s="30"/>
      <c r="I366" s="30"/>
      <c r="J366" s="30"/>
      <c r="K366" s="30"/>
      <c r="L366" s="30"/>
      <c r="M366" s="3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2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2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2"/>
      <c r="E369" s="3"/>
      <c r="F369" s="3"/>
      <c r="G369" s="30"/>
      <c r="H369" s="30"/>
      <c r="I369" s="30"/>
      <c r="J369" s="30"/>
      <c r="K369" s="30"/>
      <c r="L369" s="30"/>
      <c r="M369" s="3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2"/>
      <c r="E370" s="3"/>
      <c r="F370" s="3"/>
      <c r="G370" s="30"/>
      <c r="H370" s="30"/>
      <c r="I370" s="30"/>
      <c r="J370" s="30"/>
      <c r="K370" s="30"/>
      <c r="L370" s="30"/>
      <c r="M370" s="3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2"/>
      <c r="E371" s="3"/>
      <c r="F371" s="3"/>
      <c r="G371" s="30"/>
      <c r="H371" s="30"/>
      <c r="I371" s="30"/>
      <c r="J371" s="30"/>
      <c r="K371" s="30"/>
      <c r="L371" s="30"/>
      <c r="M371" s="3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2"/>
      <c r="E372" s="3"/>
      <c r="F372" s="3"/>
      <c r="G372" s="30"/>
      <c r="H372" s="30"/>
      <c r="I372" s="30"/>
      <c r="J372" s="30"/>
      <c r="K372" s="30"/>
      <c r="L372" s="30"/>
      <c r="M372" s="3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2"/>
      <c r="E373" s="3"/>
      <c r="F373" s="3"/>
      <c r="G373" s="30"/>
      <c r="H373" s="30"/>
      <c r="I373" s="30"/>
      <c r="J373" s="30"/>
      <c r="K373" s="30"/>
      <c r="L373" s="30"/>
      <c r="M373" s="3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2"/>
      <c r="E374" s="3"/>
      <c r="F374" s="3"/>
      <c r="G374" s="30"/>
      <c r="H374" s="30"/>
      <c r="I374" s="30"/>
      <c r="J374" s="30"/>
      <c r="K374" s="30"/>
      <c r="L374" s="30"/>
      <c r="M374" s="3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2"/>
      <c r="E375" s="3"/>
      <c r="F375" s="3"/>
      <c r="G375" s="30"/>
      <c r="H375" s="30"/>
      <c r="I375" s="30"/>
      <c r="J375" s="30"/>
      <c r="K375" s="30"/>
      <c r="L375" s="30"/>
      <c r="M375" s="3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2"/>
      <c r="E376" s="3"/>
      <c r="F376" s="3"/>
      <c r="G376" s="30"/>
      <c r="H376" s="30"/>
      <c r="I376" s="30"/>
      <c r="J376" s="30"/>
      <c r="K376" s="30"/>
      <c r="L376" s="30"/>
      <c r="M376" s="30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2"/>
      <c r="E377" s="3"/>
      <c r="F377" s="3"/>
      <c r="G377" s="30"/>
      <c r="H377" s="30"/>
      <c r="I377" s="30"/>
      <c r="J377" s="30"/>
      <c r="K377" s="30"/>
      <c r="L377" s="30"/>
      <c r="M377" s="30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2"/>
      <c r="Y377" s="2"/>
      <c r="Z377" s="2"/>
      <c r="AA377" s="2"/>
      <c r="AB377" s="2"/>
      <c r="AC377" s="2"/>
    </row>
    <row r="378" spans="1:29" x14ac:dyDescent="0.25">
      <c r="A378" s="3"/>
      <c r="B378" s="3"/>
      <c r="C378" s="3"/>
      <c r="D378" s="42"/>
      <c r="E378" s="3"/>
      <c r="F378" s="3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2"/>
      <c r="E379" s="3"/>
      <c r="F379" s="3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3"/>
      <c r="B380" s="3"/>
      <c r="C380" s="3"/>
      <c r="D380" s="42"/>
      <c r="E380" s="3"/>
      <c r="F380" s="3"/>
      <c r="G380" s="30"/>
      <c r="H380" s="30"/>
      <c r="I380" s="30"/>
      <c r="J380" s="30"/>
      <c r="K380" s="30"/>
      <c r="L380" s="30"/>
      <c r="M380" s="3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24.75" customHeight="1" x14ac:dyDescent="0.25">
      <c r="A381" s="3"/>
      <c r="B381" s="3"/>
      <c r="C381" s="3"/>
      <c r="D381" s="42"/>
      <c r="E381" s="3"/>
      <c r="F381" s="3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3"/>
      <c r="B382" s="3"/>
      <c r="C382" s="3"/>
      <c r="D382" s="42"/>
      <c r="E382" s="3"/>
      <c r="F382" s="3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x14ac:dyDescent="0.25">
      <c r="A383" s="6"/>
      <c r="B383" s="6"/>
      <c r="C383" s="6"/>
      <c r="D383" s="43"/>
      <c r="E383" s="6"/>
      <c r="F383" s="6"/>
      <c r="G383" s="35"/>
      <c r="H383" s="35"/>
      <c r="I383" s="35"/>
      <c r="J383" s="35"/>
      <c r="K383" s="35"/>
      <c r="L383" s="35"/>
      <c r="M383" s="35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1"/>
      <c r="B384" s="1"/>
      <c r="C384" s="1"/>
      <c r="E384" s="2"/>
      <c r="F384" s="2"/>
      <c r="G384" s="30"/>
      <c r="H384" s="30"/>
      <c r="I384" s="30"/>
      <c r="J384" s="30"/>
      <c r="K384" s="30"/>
      <c r="L384" s="30"/>
      <c r="M384" s="3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1"/>
      <c r="B385" s="1"/>
      <c r="C385" s="1"/>
      <c r="E385" s="2"/>
      <c r="F385" s="2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1"/>
      <c r="B386" s="1"/>
      <c r="C386" s="1"/>
      <c r="E386" s="2"/>
      <c r="F386" s="2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1"/>
      <c r="B387" s="1"/>
      <c r="C387" s="1"/>
      <c r="E387" s="2"/>
      <c r="F387" s="2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1"/>
      <c r="B388" s="1"/>
      <c r="C388" s="1"/>
      <c r="E388" s="2"/>
      <c r="F388" s="2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1"/>
      <c r="B389" s="1"/>
      <c r="C389" s="1"/>
      <c r="E389" s="2"/>
      <c r="F389" s="2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1"/>
      <c r="B390" s="1"/>
      <c r="C390" s="1"/>
      <c r="E390" s="2"/>
      <c r="F390" s="2"/>
      <c r="G390" s="30"/>
      <c r="H390" s="30"/>
      <c r="I390" s="30"/>
      <c r="J390" s="30"/>
      <c r="K390" s="30"/>
      <c r="L390" s="30"/>
      <c r="M390" s="3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1"/>
      <c r="B391" s="1"/>
      <c r="C391" s="1"/>
      <c r="E391" s="2"/>
      <c r="F391" s="2"/>
      <c r="G391" s="30"/>
      <c r="H391" s="30"/>
      <c r="I391" s="30"/>
      <c r="J391" s="30"/>
      <c r="K391" s="30"/>
      <c r="L391" s="30"/>
      <c r="M391" s="3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1"/>
      <c r="B392" s="1"/>
      <c r="C392" s="1"/>
      <c r="E392" s="2"/>
      <c r="F392" s="2"/>
      <c r="G392" s="30"/>
      <c r="H392" s="30"/>
      <c r="I392" s="30"/>
      <c r="J392" s="30"/>
      <c r="K392" s="30"/>
      <c r="L392" s="30"/>
      <c r="M392" s="3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1"/>
      <c r="B393" s="1"/>
      <c r="C393" s="1"/>
      <c r="E393" s="2"/>
      <c r="F393" s="2"/>
      <c r="G393" s="30"/>
      <c r="H393" s="30"/>
      <c r="I393" s="30"/>
      <c r="J393" s="30"/>
      <c r="K393" s="30"/>
      <c r="L393" s="30"/>
      <c r="M393" s="3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1"/>
      <c r="B394" s="1"/>
      <c r="C394" s="1"/>
      <c r="E394" s="2"/>
      <c r="F394" s="2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1"/>
      <c r="B395" s="1"/>
      <c r="C395" s="1"/>
      <c r="E395" s="2"/>
      <c r="F395" s="2"/>
      <c r="G395" s="30"/>
      <c r="H395" s="30"/>
      <c r="I395" s="30"/>
      <c r="J395" s="30"/>
      <c r="K395" s="30"/>
      <c r="L395" s="30"/>
      <c r="M395" s="3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1"/>
      <c r="B396" s="1"/>
      <c r="C396" s="1"/>
      <c r="E396" s="2"/>
      <c r="F396" s="2"/>
      <c r="G396" s="30"/>
      <c r="H396" s="30"/>
      <c r="I396" s="30"/>
      <c r="J396" s="30"/>
      <c r="K396" s="30"/>
      <c r="L396" s="30"/>
      <c r="M396" s="3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1"/>
      <c r="B397" s="1"/>
      <c r="C397" s="1"/>
      <c r="E397" s="2"/>
      <c r="F397" s="2"/>
      <c r="G397" s="30"/>
      <c r="H397" s="30"/>
      <c r="I397" s="30"/>
      <c r="J397" s="30"/>
      <c r="K397" s="30"/>
      <c r="L397" s="30"/>
      <c r="M397" s="3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1"/>
      <c r="B398" s="1"/>
      <c r="C398" s="1"/>
      <c r="E398" s="2"/>
      <c r="F398" s="2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1"/>
      <c r="B399" s="1"/>
      <c r="C399" s="1"/>
      <c r="E399" s="2"/>
      <c r="F399" s="2"/>
      <c r="G399" s="30"/>
      <c r="H399" s="30"/>
      <c r="I399" s="30"/>
      <c r="J399" s="30"/>
      <c r="K399" s="30"/>
      <c r="L399" s="30"/>
      <c r="M399" s="3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1"/>
      <c r="B400" s="1"/>
      <c r="C400" s="1"/>
      <c r="E400" s="2"/>
      <c r="F400" s="2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1"/>
      <c r="B401" s="1"/>
      <c r="C401" s="1"/>
      <c r="E401" s="2"/>
      <c r="F401" s="2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30"/>
      <c r="H402" s="30"/>
      <c r="I402" s="30"/>
      <c r="J402" s="30"/>
      <c r="K402" s="30"/>
      <c r="L402" s="30"/>
      <c r="M402" s="3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0"/>
      <c r="H403" s="30"/>
      <c r="I403" s="30"/>
      <c r="J403" s="30"/>
      <c r="K403" s="30"/>
      <c r="L403" s="30"/>
      <c r="M403" s="3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30"/>
      <c r="H830" s="30"/>
      <c r="I830" s="30"/>
      <c r="J830" s="30"/>
      <c r="K830" s="30"/>
      <c r="L830" s="30"/>
      <c r="M830" s="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30"/>
      <c r="H831" s="30"/>
      <c r="I831" s="30"/>
      <c r="J831" s="30"/>
      <c r="K831" s="30"/>
      <c r="L831" s="30"/>
      <c r="M831" s="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30"/>
      <c r="H832" s="30"/>
      <c r="I832" s="30"/>
      <c r="J832" s="30"/>
      <c r="K832" s="30"/>
      <c r="L832" s="30"/>
      <c r="M832" s="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30"/>
      <c r="H833" s="30"/>
      <c r="I833" s="30"/>
      <c r="J833" s="30"/>
      <c r="K833" s="30"/>
      <c r="L833" s="30"/>
      <c r="M833" s="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30"/>
      <c r="H834" s="30"/>
      <c r="I834" s="30"/>
      <c r="J834" s="30"/>
      <c r="K834" s="30"/>
      <c r="L834" s="30"/>
      <c r="M834" s="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30"/>
      <c r="H835" s="30"/>
      <c r="I835" s="30"/>
      <c r="J835" s="30"/>
      <c r="K835" s="30"/>
      <c r="L835" s="30"/>
      <c r="M835" s="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30"/>
      <c r="H836" s="30"/>
      <c r="I836" s="30"/>
      <c r="J836" s="30"/>
      <c r="K836" s="30"/>
      <c r="L836" s="30"/>
      <c r="M836" s="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30"/>
      <c r="H837" s="30"/>
      <c r="I837" s="30"/>
      <c r="J837" s="30"/>
      <c r="K837" s="30"/>
      <c r="L837" s="30"/>
      <c r="M837" s="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30"/>
      <c r="H838" s="30"/>
      <c r="I838" s="30"/>
      <c r="J838" s="30"/>
      <c r="K838" s="30"/>
      <c r="L838" s="30"/>
      <c r="M838" s="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30"/>
      <c r="H839" s="30"/>
      <c r="I839" s="30"/>
      <c r="J839" s="30"/>
      <c r="K839" s="30"/>
      <c r="L839" s="30"/>
      <c r="M839" s="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30"/>
      <c r="H840" s="30"/>
      <c r="I840" s="30"/>
      <c r="J840" s="30"/>
      <c r="K840" s="30"/>
      <c r="L840" s="30"/>
      <c r="M840" s="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1"/>
      <c r="B841" s="1"/>
      <c r="C841" s="1"/>
      <c r="E841" s="2"/>
      <c r="F841" s="2"/>
      <c r="G841" s="30"/>
      <c r="H841" s="30"/>
      <c r="I841" s="30"/>
      <c r="J841" s="30"/>
      <c r="K841" s="30"/>
      <c r="L841" s="30"/>
      <c r="M841" s="3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1"/>
      <c r="B842" s="1"/>
      <c r="C842" s="1"/>
      <c r="E842" s="2"/>
      <c r="F842" s="2"/>
      <c r="G842" s="30"/>
      <c r="H842" s="30"/>
      <c r="I842" s="30"/>
      <c r="J842" s="30"/>
      <c r="K842" s="30"/>
      <c r="L842" s="30"/>
      <c r="M842" s="3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1"/>
      <c r="B843" s="1"/>
      <c r="C843" s="1"/>
      <c r="E843" s="2"/>
      <c r="F843" s="2"/>
      <c r="G843" s="30"/>
      <c r="H843" s="30"/>
      <c r="I843" s="30"/>
      <c r="J843" s="30"/>
      <c r="K843" s="30"/>
      <c r="L843" s="30"/>
      <c r="M843" s="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</sheetData>
  <mergeCells count="18"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  <mergeCell ref="H8:H9"/>
    <mergeCell ref="I8:I9"/>
    <mergeCell ref="A10:M10"/>
    <mergeCell ref="A2:M2"/>
    <mergeCell ref="J8:J9"/>
    <mergeCell ref="D8:D9"/>
  </mergeCells>
  <pageMargins left="0.32" right="0.32" top="0.42" bottom="0.4" header="0.3" footer="0.3"/>
  <pageSetup paperSize="5" scale="58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2022</vt:lpstr>
      <vt:lpstr>'MAYO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Emma Paola Rodriguez Navarro</cp:lastModifiedBy>
  <cp:lastPrinted>2022-06-02T13:02:42Z</cp:lastPrinted>
  <dcterms:created xsi:type="dcterms:W3CDTF">2017-09-28T13:01:36Z</dcterms:created>
  <dcterms:modified xsi:type="dcterms:W3CDTF">2022-06-02T13:03:24Z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