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DICIEMBRE\Q - RECURSOS HUMANOS\PERSONAL CONTRATADO\"/>
    </mc:Choice>
  </mc:AlternateContent>
  <bookViews>
    <workbookView xWindow="0" yWindow="0" windowWidth="21600" windowHeight="11025"/>
  </bookViews>
  <sheets>
    <sheet name="DICIEMBRE 2021" sheetId="1" r:id="rId1"/>
  </sheets>
  <definedNames>
    <definedName name="_xlnm._FilterDatabase" localSheetId="0" hidden="1">'DICIEMBRE 2021'!$A$2:$M$9</definedName>
    <definedName name="_xlnm.Print_Area" localSheetId="0">'DICIEMBRE 2021'!$A$1:$M$41</definedName>
  </definedName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M21" i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27" i="1" l="1"/>
  <c r="L27" i="1"/>
  <c r="K27" i="1"/>
  <c r="J27" i="1"/>
  <c r="I27" i="1"/>
  <c r="H27" i="1"/>
  <c r="G27" i="1"/>
  <c r="L12" i="1" l="1"/>
  <c r="L13" i="1" s="1"/>
  <c r="M12" i="1" l="1"/>
  <c r="M13" i="1" l="1"/>
</calcChain>
</file>

<file path=xl/sharedStrings.xml><?xml version="1.0" encoding="utf-8"?>
<sst xmlns="http://schemas.openxmlformats.org/spreadsheetml/2006/main" count="53" uniqueCount="41">
  <si>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</si>
  <si>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</si>
  <si>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</si>
  <si>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</si>
  <si>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</si>
  <si>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</si>
  <si>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</si>
  <si>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</si>
  <si>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</si>
  <si>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</si>
  <si>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</si>
  <si>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</si>
  <si>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</si>
  <si>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</si>
  <si>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</si>
  <si>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</si>
  <si>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</si>
  <si>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</si>
  <si>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</si>
  <si>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</si>
  <si>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</si>
  <si>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</si>
  <si>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</si>
  <si>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</si>
  <si>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</si>
  <si>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Mes de Diciembre 2021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</si>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</sst>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4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43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43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43" fontId="12" fillId="3" borderId="1" xfId="1" applyFont="1" applyFill="1" applyBorder="1" applyAlignment="1">
      <alignment vertical="center"/>
    </xf>
    <xf numFmtId="43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43" fontId="16" fillId="0" borderId="0" xfId="1" applyFont="1" applyAlignment="1"/>
    <xf numFmtId="43" fontId="0" fillId="0" borderId="0" xfId="1" applyFont="1" applyAlignment="1"/>
    <xf numFmtId="43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43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3" fillId="4" borderId="1" xfId="0" applyFont="1" applyFill="1" applyBorder="1"/>
    <xf numFmtId="43" fontId="12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0"/>
  <sheetViews>
    <sheetView showGridLines="0" tabSelected="1" zoomScale="60" zoomScaleNormal="60" workbookViewId="0">
      <pane ySplit="9" topLeftCell="A10" activePane="bottomLeft" state="frozen"/>
      <selection pane="bottomLeft" activeCell="A34" sqref="A34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64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60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5" t="s">
        <v>15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5" t="s">
        <v>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9" t="s">
        <v>0</v>
      </c>
      <c r="B8" s="69" t="s">
        <v>3</v>
      </c>
      <c r="C8" s="62" t="s">
        <v>4</v>
      </c>
      <c r="D8" s="62" t="s">
        <v>21</v>
      </c>
      <c r="E8" s="36" t="s">
        <v>16</v>
      </c>
      <c r="F8" s="36"/>
      <c r="G8" s="56" t="s">
        <v>5</v>
      </c>
      <c r="H8" s="56" t="s">
        <v>6</v>
      </c>
      <c r="I8" s="56" t="s">
        <v>7</v>
      </c>
      <c r="J8" s="56" t="s">
        <v>8</v>
      </c>
      <c r="K8" s="56" t="s">
        <v>9</v>
      </c>
      <c r="L8" s="56" t="s">
        <v>10</v>
      </c>
      <c r="M8" s="56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8"/>
      <c r="B9" s="68"/>
      <c r="C9" s="68"/>
      <c r="D9" s="63"/>
      <c r="E9" s="37" t="s">
        <v>17</v>
      </c>
      <c r="F9" s="37" t="s">
        <v>18</v>
      </c>
      <c r="G9" s="57"/>
      <c r="H9" s="57"/>
      <c r="I9" s="57"/>
      <c r="J9" s="57"/>
      <c r="K9" s="57"/>
      <c r="L9" s="57"/>
      <c r="M9" s="57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58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26</v>
      </c>
      <c r="B11" s="53" t="s">
        <v>27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28</v>
      </c>
      <c r="B12" s="7" t="s">
        <v>29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30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31</v>
      </c>
      <c r="B16" s="7" t="s">
        <v>32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33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34</v>
      </c>
      <c r="B20" s="7" t="s">
        <v>35</v>
      </c>
      <c r="C20" s="8" t="s">
        <v>20</v>
      </c>
      <c r="D20" s="39" t="s">
        <v>36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3" customFormat="1" ht="15.75" customHeight="1" x14ac:dyDescent="0.25">
      <c r="A22" s="7"/>
      <c r="B22" s="7"/>
      <c r="C22" s="8"/>
      <c r="D22" s="39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3" customFormat="1" ht="15.75" customHeight="1" x14ac:dyDescent="0.25">
      <c r="A23" s="7"/>
      <c r="B23" s="7"/>
      <c r="C23" s="8"/>
      <c r="D23" s="39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19" customFormat="1" ht="15.75" customHeight="1" x14ac:dyDescent="0.25">
      <c r="A24" s="18" t="s">
        <v>37</v>
      </c>
      <c r="B24" s="7"/>
      <c r="C24" s="8"/>
      <c r="D24" s="39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3" customFormat="1" ht="15.75" customHeight="1" x14ac:dyDescent="0.25">
      <c r="A25" s="7" t="s">
        <v>40</v>
      </c>
      <c r="B25" s="7" t="s">
        <v>39</v>
      </c>
      <c r="C25" s="8" t="s">
        <v>20</v>
      </c>
      <c r="D25" s="39" t="s">
        <v>36</v>
      </c>
      <c r="E25" s="14">
        <v>44409</v>
      </c>
      <c r="F25" s="14">
        <v>44593</v>
      </c>
      <c r="G25" s="29">
        <v>72000</v>
      </c>
      <c r="H25" s="29">
        <v>2066.4</v>
      </c>
      <c r="I25" s="29">
        <v>5744.84</v>
      </c>
      <c r="J25" s="29">
        <v>2188.8000000000002</v>
      </c>
      <c r="K25" s="29">
        <v>25</v>
      </c>
      <c r="L25" s="29">
        <v>10025.040000000001</v>
      </c>
      <c r="M25" s="30">
        <v>61974.96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9" customFormat="1" ht="23.25" customHeight="1" x14ac:dyDescent="0.25">
      <c r="A26" s="7" t="s">
        <v>38</v>
      </c>
      <c r="B26" s="7" t="s">
        <v>39</v>
      </c>
      <c r="C26" s="8" t="s">
        <v>20</v>
      </c>
      <c r="D26" s="39" t="s">
        <v>36</v>
      </c>
      <c r="E26" s="14">
        <v>44409</v>
      </c>
      <c r="F26" s="14">
        <v>44228</v>
      </c>
      <c r="G26" s="29">
        <v>72000</v>
      </c>
      <c r="H26" s="29">
        <v>2066.4</v>
      </c>
      <c r="I26" s="29">
        <v>5744.84</v>
      </c>
      <c r="J26" s="29">
        <v>2188.8000000000002</v>
      </c>
      <c r="K26" s="29">
        <v>25</v>
      </c>
      <c r="L26" s="29">
        <v>10025.040000000001</v>
      </c>
      <c r="M26" s="30">
        <v>61974.96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20" t="s">
        <v>12</v>
      </c>
      <c r="B27" s="21">
        <v>2</v>
      </c>
      <c r="C27" s="22"/>
      <c r="D27" s="40"/>
      <c r="E27" s="23"/>
      <c r="F27" s="23"/>
      <c r="G27" s="31">
        <f>SUM(G24:G26)</f>
        <v>144000</v>
      </c>
      <c r="H27" s="31">
        <f t="shared" ref="H27:M27" si="5">SUM(H24:H26)</f>
        <v>4132.8</v>
      </c>
      <c r="I27" s="31">
        <f t="shared" si="5"/>
        <v>11489.68</v>
      </c>
      <c r="J27" s="31">
        <f t="shared" si="5"/>
        <v>4377.6000000000004</v>
      </c>
      <c r="K27" s="31">
        <f t="shared" si="5"/>
        <v>50</v>
      </c>
      <c r="L27" s="31">
        <f t="shared" si="5"/>
        <v>20050.080000000002</v>
      </c>
      <c r="M27" s="31">
        <f t="shared" si="5"/>
        <v>123949.92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17" customFormat="1" ht="15.75" customHeight="1" x14ac:dyDescent="0.25">
      <c r="A28" s="7"/>
      <c r="B28" s="18"/>
      <c r="C28" s="8"/>
      <c r="D28" s="39"/>
      <c r="E28" s="14"/>
      <c r="F28" s="14"/>
      <c r="G28" s="29"/>
      <c r="H28" s="29"/>
      <c r="I28" s="29"/>
      <c r="J28" s="29"/>
      <c r="K28" s="29"/>
      <c r="L28" s="29"/>
      <c r="M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6" customFormat="1" ht="15.75" customHeight="1" x14ac:dyDescent="0.25">
      <c r="A29" s="7"/>
      <c r="B29" s="7"/>
      <c r="C29" s="8"/>
      <c r="D29" s="39"/>
      <c r="E29" s="14"/>
      <c r="F29" s="14"/>
      <c r="G29" s="29"/>
      <c r="H29" s="29"/>
      <c r="I29" s="29"/>
      <c r="J29" s="29"/>
      <c r="K29" s="29"/>
      <c r="L29" s="29"/>
      <c r="M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4" t="s">
        <v>13</v>
      </c>
      <c r="B30" s="25">
        <v>6</v>
      </c>
      <c r="C30" s="26"/>
      <c r="D30" s="41"/>
      <c r="E30" s="27"/>
      <c r="F30" s="27"/>
      <c r="G30" s="33">
        <f t="shared" ref="G30:M30" si="6">+G13+G17+G21+G27</f>
        <v>359000</v>
      </c>
      <c r="H30" s="33">
        <f t="shared" si="6"/>
        <v>10303.299999999999</v>
      </c>
      <c r="I30" s="33">
        <f t="shared" si="6"/>
        <v>21479.27</v>
      </c>
      <c r="J30" s="33">
        <f t="shared" si="6"/>
        <v>10913.6</v>
      </c>
      <c r="K30" s="33">
        <f t="shared" si="6"/>
        <v>150</v>
      </c>
      <c r="L30" s="33">
        <f t="shared" si="6"/>
        <v>42846.170000000006</v>
      </c>
      <c r="M30" s="33">
        <f t="shared" si="6"/>
        <v>316153.82999999996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  <c r="AB34" s="2"/>
      <c r="AC34" s="2"/>
    </row>
    <row r="35" spans="1:29" s="45" customFormat="1" ht="21" x14ac:dyDescent="0.35">
      <c r="A35" s="46" t="s">
        <v>23</v>
      </c>
      <c r="B35" s="47"/>
      <c r="C35" s="47"/>
      <c r="D35" s="48"/>
      <c r="E35" s="47"/>
      <c r="F35" s="47"/>
      <c r="G35" s="49"/>
      <c r="H35" s="46"/>
      <c r="I35" s="50"/>
      <c r="J35" s="50"/>
      <c r="K35" s="51"/>
      <c r="L35" s="5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9" s="45" customFormat="1" ht="21" x14ac:dyDescent="0.35">
      <c r="A36" s="48" t="s">
        <v>24</v>
      </c>
      <c r="B36" s="47"/>
      <c r="C36" s="47"/>
      <c r="D36" s="46"/>
      <c r="E36" s="47"/>
      <c r="F36" s="47"/>
      <c r="G36" s="49"/>
      <c r="H36" s="48"/>
      <c r="I36" s="50"/>
      <c r="J36" s="50"/>
      <c r="K36" s="52"/>
      <c r="L36" s="5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2"/>
      <c r="Z230" s="2"/>
      <c r="AA230" s="2"/>
      <c r="AB230" s="2"/>
      <c r="AC230" s="2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  <c r="AB244" s="2"/>
      <c r="AC244" s="2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4.75" customHeight="1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x14ac:dyDescent="0.25">
      <c r="A380" s="6"/>
      <c r="B380" s="6"/>
      <c r="C380" s="6"/>
      <c r="D380" s="43"/>
      <c r="E380" s="6"/>
      <c r="F380" s="6"/>
      <c r="G380" s="35"/>
      <c r="H380" s="35"/>
      <c r="I380" s="35"/>
      <c r="J380" s="35"/>
      <c r="K380" s="35"/>
      <c r="L380" s="35"/>
      <c r="M380" s="3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</sheetData>
  <mergeCells count="18"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  <mergeCell ref="A10:M10"/>
    <mergeCell ref="A2:M2"/>
    <mergeCell ref="J8:J9"/>
    <mergeCell ref="D8:D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2021</vt:lpstr>
      <vt:lpstr>'DICIEMBRE 2021'!Área_de_impresión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2022-02-08T16:15:31Z</cp:lastPrinted>
  <dcterms:created xsi:type="dcterms:W3CDTF">2017-09-28T13:01:36Z</dcterms:created>
  <dcterms:modified xsi:type="dcterms:W3CDTF">2022-02-08T16:16:08Z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