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EBRERO\S - FINANZAS\Pagos a Proveedores\"/>
    </mc:Choice>
  </mc:AlternateContent>
  <xr:revisionPtr revIDLastSave="0" documentId="13_ncr:1_{524DE78C-3521-44EA-8A15-79DECFDF2184}" xr6:coauthVersionLast="47" xr6:coauthVersionMax="47" xr10:uidLastSave="{00000000-0000-0000-0000-000000000000}"/>
  <bookViews>
    <workbookView xWindow="-120" yWindow="-120" windowWidth="20730" windowHeight="11160" xr2:uid="{85E6AF0D-9B42-4790-B667-27F80ECC8B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8" i="1" s="1"/>
  <c r="G8" i="1"/>
  <c r="G7" i="1"/>
</calcChain>
</file>

<file path=xl/sharedStrings.xml><?xml version="1.0" encoding="utf-8"?>
<sst xmlns="http://schemas.openxmlformats.org/spreadsheetml/2006/main" count="139" uniqueCount="97">
  <si>
    <t>PRESIDENCIA DE LA REPUBLICA DOMINICANA</t>
  </si>
  <si>
    <t>CONSEJO NACIONAL DE DISCAPACIDAD</t>
  </si>
  <si>
    <t>RELACION DE PAGOS A PROVEEDORES MES DE FEBRERO 2024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</si>
  <si>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</si>
  <si>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</si>
  <si>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</si>
  <si>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</si>
  <si>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</si>
  <si>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</si>
  <si>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</si>
  <si>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</si>
  <si>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</si>
  <si>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 xml:space="preserve">Ramirez &amp; Mojica Envoy Pack Courier Express,Srl </t>
  </si>
  <si>
    <t xml:space="preserve"> Pago Adquisición Sofwares, Accesorios Y Equipos Tec. </t>
  </si>
  <si>
    <t>B1500002134</t>
  </si>
  <si>
    <t>COMPLETADO</t>
  </si>
  <si>
    <t xml:space="preserve"> Sprocker Mechanic, Srl  </t>
  </si>
  <si>
    <t xml:space="preserve"> Pago 1/4 Mantenimiento Gral Vehículos Institucional  </t>
  </si>
  <si>
    <t>B1500000427</t>
  </si>
  <si>
    <t>Solvex Dominicana, Srl</t>
  </si>
  <si>
    <t>Pago 4/12 Servicios Soporte Técnico Y Mant.Form. Virt.</t>
  </si>
  <si>
    <t>B1500000516</t>
  </si>
  <si>
    <t>B1500000428</t>
  </si>
  <si>
    <t xml:space="preserve"> Goshen,Srl</t>
  </si>
  <si>
    <t xml:space="preserve"> Impresión Diccionario Lenguas De Señas Dominicana</t>
  </si>
  <si>
    <t>B1500000033</t>
  </si>
  <si>
    <t xml:space="preserve"> Jorjap Ingenieria Civil &amp; Electromecanica</t>
  </si>
  <si>
    <t xml:space="preserve"> Pago 4/4 La Contratación Servicios Mantenimiento Y Rep.</t>
  </si>
  <si>
    <t>B15000000009</t>
  </si>
  <si>
    <t>Xiomari Veloz D Lujo Fiesta,Srl</t>
  </si>
  <si>
    <t>Pago Saldo5/5 Adq. De Picadera Reunión Comite Ejecutivo</t>
  </si>
  <si>
    <t>B1500002271</t>
  </si>
  <si>
    <t>Trs Excelentech,Srl</t>
  </si>
  <si>
    <t>Pago Contratación De Los Servicios De Consultoría</t>
  </si>
  <si>
    <t>B1500050294</t>
  </si>
  <si>
    <t>Pago 5/12 Servicios Soporte Técnico Y Mant.Form. Virt.</t>
  </si>
  <si>
    <t>B1500000523</t>
  </si>
  <si>
    <t>All Oficce Solutions,Ts,Srl</t>
  </si>
  <si>
    <t>Pago 1/12 Alquiler De Copiadora En Uso De La Institución</t>
  </si>
  <si>
    <t>B1500002212</t>
  </si>
  <si>
    <t>Lavanderia Royal,Srl</t>
  </si>
  <si>
    <t>Pago Contratación Servicios De Lavado Y Planchado</t>
  </si>
  <si>
    <t>B1500001072</t>
  </si>
  <si>
    <t>Oficina Gubernamental De Tecnología Ogtic</t>
  </si>
  <si>
    <t>Pago Habilitación Espacio Físico Virtual</t>
  </si>
  <si>
    <t>B1500002814</t>
  </si>
  <si>
    <t>Oficina Gubernamental De tecnología Ogtic</t>
  </si>
  <si>
    <t>B1500002815</t>
  </si>
  <si>
    <t xml:space="preserve"> Itcorp Gongloss,Srl</t>
  </si>
  <si>
    <t xml:space="preserve"> Pago Adquisición De Accesorios Y Equipos De Tecnología</t>
  </si>
  <si>
    <t>B1500000922</t>
  </si>
  <si>
    <t xml:space="preserve"> Sigma Petroleum,Srl</t>
  </si>
  <si>
    <t xml:space="preserve"> Pago 1/6 Adquisición De Tickes De Combustible Uso Inst.</t>
  </si>
  <si>
    <t xml:space="preserve"> Empresa Distribuidora De Electricidad Del Este,(Edeeste)</t>
  </si>
  <si>
    <t xml:space="preserve"> Pago Consumo De Electricidad febrero 2024</t>
  </si>
  <si>
    <t>B1500315291</t>
  </si>
  <si>
    <t xml:space="preserve"> Compañía Dominicana De Teléfonos Cpor A</t>
  </si>
  <si>
    <t xml:space="preserve"> Pago Central Telefonica Febrero 2024</t>
  </si>
  <si>
    <t>E450000036349</t>
  </si>
  <si>
    <t xml:space="preserve"> Pago Flota De Celulares febrero 2024</t>
  </si>
  <si>
    <t>E450000036229</t>
  </si>
  <si>
    <t xml:space="preserve"> Pago Internet Wifi Febrero 2024</t>
  </si>
  <si>
    <t>E4500000037447</t>
  </si>
  <si>
    <t xml:space="preserve"> Caasd</t>
  </si>
  <si>
    <t xml:space="preserve"> Suministro Agua febrero 2024 Residencia Conadis</t>
  </si>
  <si>
    <t>B1500135239</t>
  </si>
  <si>
    <t xml:space="preserve"> Suministro Agua febrero 2024 Oficinas Conadis</t>
  </si>
  <si>
    <t>B1500135308</t>
  </si>
  <si>
    <t xml:space="preserve"> Servicios Recogida Basura Febrero Residencia Conadis</t>
  </si>
  <si>
    <t>B1500049281</t>
  </si>
  <si>
    <t xml:space="preserve"> Alcaldia Del Distrito Nacional</t>
  </si>
  <si>
    <t xml:space="preserve"> Servicios Recogida Basura Febrero Oficinas Conadis</t>
  </si>
  <si>
    <t xml:space="preserve"> Moto Maritzaa, Srl</t>
  </si>
  <si>
    <t xml:space="preserve"> Compra Casco Protector Para Mensajería</t>
  </si>
  <si>
    <t>B1500000723</t>
  </si>
  <si>
    <t xml:space="preserve"> Tecnologia Portatil, Srl</t>
  </si>
  <si>
    <t xml:space="preserve"> Compra Cover Para Ipad Direccion Ejecutiva</t>
  </si>
  <si>
    <t>B1000000298</t>
  </si>
  <si>
    <t xml:space="preserve"> Compañía Comercial Del Caribe, S. A.</t>
  </si>
  <si>
    <t xml:space="preserve"> Compra Material Gastable Para Direccion Ejecutiva</t>
  </si>
  <si>
    <t>B1500016738</t>
  </si>
  <si>
    <t xml:space="preserve"> Pricesmart</t>
  </si>
  <si>
    <t xml:space="preserve"> Compras Varias Para Actividades</t>
  </si>
  <si>
    <t>B1500038386</t>
  </si>
  <si>
    <t xml:space="preserve"> Suplidora Renma, Srl</t>
  </si>
  <si>
    <t xml:space="preserve"> Compra Dos Maquinas Sumadoras</t>
  </si>
  <si>
    <t>B1500001922</t>
  </si>
  <si>
    <t xml:space="preserve"> Panadería Y Repostería Villar Hermanos</t>
  </si>
  <si>
    <t xml:space="preserve"> Servicios Rellenado Botellones Agua Y Fundas Hielo</t>
  </si>
  <si>
    <t>B1500048974</t>
  </si>
  <si>
    <t>B1500047208</t>
  </si>
  <si>
    <t xml:space="preserve"> Bona, S.A.</t>
  </si>
  <si>
    <t xml:space="preserve"> Almuerzo Colaboradores Actividad En Indotel Borrador Reglamento Aplicación Ley Num. 3423</t>
  </si>
  <si>
    <t>B1500003749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</si>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</sst>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</font>
    <font>
      <b/>
      <i/>
      <sz val="12"/>
      <name val="Cambria"/>
      <family val="1"/>
    </font>
    <font>
      <i/>
      <sz val="11"/>
      <color theme="1"/>
      <name val="Calibri"/>
      <family val="2"/>
      <scheme val="minor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sz val="10"/>
      <color theme="1"/>
      <name val="Aharoni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0" fontId="5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6" fillId="3" borderId="0" xfId="0" applyFont="1" applyFill="1"/>
    <xf numFmtId="0" fontId="7" fillId="3" borderId="0" xfId="2" applyFont="1" applyFill="1" applyAlignment="1">
      <alignment horizontal="center"/>
    </xf>
    <xf numFmtId="0" fontId="8" fillId="3" borderId="0" xfId="0" applyFont="1" applyFill="1"/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0" fillId="4" borderId="1" xfId="3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/>
    </xf>
    <xf numFmtId="14" fontId="10" fillId="4" borderId="1" xfId="3" applyNumberFormat="1" applyFont="1" applyFill="1" applyBorder="1" applyAlignment="1">
      <alignment horizontal="center" vertical="center" wrapText="1"/>
    </xf>
    <xf numFmtId="43" fontId="10" fillId="4" borderId="1" xfId="1" applyFont="1" applyFill="1" applyBorder="1" applyAlignment="1">
      <alignment horizontal="center" vertical="center" wrapText="1"/>
    </xf>
    <xf numFmtId="165" fontId="10" fillId="4" borderId="1" xfId="3" applyNumberFormat="1" applyFont="1" applyFill="1" applyBorder="1" applyAlignment="1">
      <alignment horizontal="center" vertical="center"/>
    </xf>
    <xf numFmtId="166" fontId="10" fillId="4" borderId="1" xfId="3" applyNumberFormat="1" applyFont="1" applyFill="1" applyBorder="1" applyAlignment="1">
      <alignment horizontal="center" vertical="center" wrapText="1"/>
    </xf>
    <xf numFmtId="164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164" fontId="13" fillId="3" borderId="1" xfId="3" applyNumberFormat="1" applyFont="1" applyFill="1" applyBorder="1" applyAlignment="1">
      <alignment vertical="center" wrapText="1"/>
    </xf>
    <xf numFmtId="164" fontId="13" fillId="3" borderId="1" xfId="3" applyNumberFormat="1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/>
    </xf>
    <xf numFmtId="14" fontId="14" fillId="3" borderId="1" xfId="3" applyNumberFormat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/>
    </xf>
    <xf numFmtId="14" fontId="13" fillId="3" borderId="1" xfId="3" applyNumberFormat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4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39" fontId="15" fillId="3" borderId="1" xfId="0" applyNumberFormat="1" applyFont="1" applyFill="1" applyBorder="1" applyAlignment="1">
      <alignment horizontal="left" vertical="center"/>
    </xf>
    <xf numFmtId="164" fontId="14" fillId="3" borderId="1" xfId="3" applyNumberFormat="1" applyFont="1" applyFill="1" applyBorder="1" applyAlignment="1">
      <alignment vertical="center" wrapText="1"/>
    </xf>
    <xf numFmtId="0" fontId="14" fillId="3" borderId="1" xfId="3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39" fontId="16" fillId="3" borderId="1" xfId="0" applyNumberFormat="1" applyFont="1" applyFill="1" applyBorder="1" applyAlignment="1">
      <alignment horizontal="left" vertical="center"/>
    </xf>
    <xf numFmtId="167" fontId="16" fillId="3" borderId="1" xfId="0" applyNumberFormat="1" applyFont="1" applyFill="1" applyBorder="1" applyAlignment="1">
      <alignment horizontal="center" vertical="center"/>
    </xf>
    <xf numFmtId="39" fontId="16" fillId="3" borderId="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164" fontId="17" fillId="3" borderId="1" xfId="3" applyNumberFormat="1" applyFont="1" applyFill="1" applyBorder="1" applyAlignment="1">
      <alignment horizontal="left" vertical="center" wrapText="1"/>
    </xf>
    <xf numFmtId="0" fontId="18" fillId="4" borderId="1" xfId="0" applyFont="1" applyFill="1" applyBorder="1"/>
    <xf numFmtId="43" fontId="18" fillId="4" borderId="1" xfId="0" applyNumberFormat="1" applyFont="1" applyFill="1" applyBorder="1"/>
    <xf numFmtId="0" fontId="18" fillId="4" borderId="1" xfId="0" applyFont="1" applyFill="1" applyBorder="1" applyAlignment="1">
      <alignment horizontal="left"/>
    </xf>
    <xf numFmtId="0" fontId="0" fillId="3" borderId="0" xfId="0" applyFill="1"/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/>
    </xf>
    <xf numFmtId="14" fontId="19" fillId="3" borderId="0" xfId="0" applyNumberFormat="1" applyFont="1" applyFill="1" applyAlignment="1">
      <alignment horizontal="center"/>
    </xf>
    <xf numFmtId="43" fontId="19" fillId="3" borderId="0" xfId="1" applyFont="1" applyFill="1" applyAlignment="1"/>
    <xf numFmtId="43" fontId="19" fillId="3" borderId="0" xfId="1" applyFont="1" applyFill="1" applyAlignment="1">
      <alignment horizontal="center"/>
    </xf>
    <xf numFmtId="0" fontId="20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4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wrapText="1"/>
    </xf>
    <xf numFmtId="167" fontId="14" fillId="3" borderId="1" xfId="3" applyNumberFormat="1" applyFont="1" applyFill="1" applyBorder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D68B-CC8E-4B51-988E-BE31C7373E1B}">
  <dimension ref="A1:I46"/>
  <sheetViews>
    <sheetView tabSelected="1" workbookViewId="0">
      <selection activeCell="B11" sqref="B11"/>
    </sheetView>
  </sheetViews>
  <sheetFormatPr baseColWidth="10" defaultColWidth="14.85546875" defaultRowHeight="15" x14ac:dyDescent="0.25"/>
  <cols>
    <col min="1" max="1" width="54" style="56" customWidth="1"/>
    <col min="2" max="2" width="51.85546875" style="56" customWidth="1"/>
    <col min="3" max="3" width="17.42578125" style="12" customWidth="1"/>
    <col min="4" max="4" width="14.140625" style="57" customWidth="1"/>
    <col min="5" max="5" width="16.140625" style="57" customWidth="1"/>
    <col min="6" max="6" width="19" style="56" customWidth="1"/>
    <col min="7" max="7" width="16.140625" style="59" customWidth="1"/>
    <col min="8" max="8" width="16" style="68" bestFit="1" customWidth="1"/>
    <col min="9" max="9" width="14.28515625" style="57" customWidth="1"/>
    <col min="10" max="16384" width="14.85546875" style="48"/>
  </cols>
  <sheetData>
    <row r="1" spans="1:9" s="8" customFormat="1" ht="14.25" x14ac:dyDescent="0.2">
      <c r="A1" s="1"/>
      <c r="B1" s="1"/>
      <c r="C1" s="2"/>
      <c r="D1" s="3"/>
      <c r="E1" s="4"/>
      <c r="F1" s="1"/>
      <c r="G1" s="5"/>
      <c r="H1" s="6"/>
      <c r="I1" s="7"/>
    </row>
    <row r="2" spans="1:9" s="10" customFormat="1" ht="15.75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0" customFormat="1" ht="15.75" x14ac:dyDescent="0.2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s="10" customFormat="1" ht="15.75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</row>
    <row r="5" spans="1:9" s="12" customFormat="1" x14ac:dyDescent="0.25">
      <c r="G5" s="13"/>
      <c r="H5" s="14"/>
    </row>
    <row r="6" spans="1:9" s="23" customFormat="1" ht="38.25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19" t="s">
        <v>9</v>
      </c>
      <c r="H6" s="21" t="s">
        <v>10</v>
      </c>
      <c r="I6" s="22" t="s">
        <v>11</v>
      </c>
    </row>
    <row r="7" spans="1:9" s="33" customFormat="1" ht="29.25" customHeight="1" x14ac:dyDescent="0.25">
      <c r="A7" s="24" t="s">
        <v>12</v>
      </c>
      <c r="B7" s="25" t="s">
        <v>13</v>
      </c>
      <c r="C7" s="26" t="s">
        <v>14</v>
      </c>
      <c r="D7" s="69">
        <v>45300</v>
      </c>
      <c r="E7" s="28">
        <v>113280</v>
      </c>
      <c r="F7" s="29">
        <v>45657</v>
      </c>
      <c r="G7" s="30">
        <f t="shared" ref="G7:G10" si="0">SUM(E7)</f>
        <v>113280</v>
      </c>
      <c r="H7" s="31">
        <v>0</v>
      </c>
      <c r="I7" s="32" t="s">
        <v>15</v>
      </c>
    </row>
    <row r="8" spans="1:9" s="33" customFormat="1" ht="29.25" customHeight="1" x14ac:dyDescent="0.25">
      <c r="A8" s="24" t="s">
        <v>16</v>
      </c>
      <c r="B8" s="25" t="s">
        <v>17</v>
      </c>
      <c r="C8" s="34" t="s">
        <v>18</v>
      </c>
      <c r="D8" s="69">
        <v>45300</v>
      </c>
      <c r="E8" s="28">
        <v>23581.29</v>
      </c>
      <c r="F8" s="29">
        <v>45657</v>
      </c>
      <c r="G8" s="30">
        <f t="shared" si="0"/>
        <v>23581.29</v>
      </c>
      <c r="H8" s="31">
        <v>0</v>
      </c>
      <c r="I8" s="32" t="s">
        <v>15</v>
      </c>
    </row>
    <row r="9" spans="1:9" s="33" customFormat="1" ht="29.25" customHeight="1" x14ac:dyDescent="0.25">
      <c r="A9" s="35" t="s">
        <v>19</v>
      </c>
      <c r="B9" s="35" t="s">
        <v>20</v>
      </c>
      <c r="C9" s="26" t="s">
        <v>21</v>
      </c>
      <c r="D9" s="69">
        <v>45301</v>
      </c>
      <c r="E9" s="28">
        <v>90562.5</v>
      </c>
      <c r="F9" s="27">
        <v>45657</v>
      </c>
      <c r="G9" s="30">
        <f>SUM(E9)</f>
        <v>90562.5</v>
      </c>
      <c r="H9" s="31">
        <v>0</v>
      </c>
      <c r="I9" s="32" t="s">
        <v>15</v>
      </c>
    </row>
    <row r="10" spans="1:9" s="33" customFormat="1" ht="29.25" customHeight="1" x14ac:dyDescent="0.25">
      <c r="A10" s="24" t="s">
        <v>16</v>
      </c>
      <c r="B10" s="25" t="s">
        <v>17</v>
      </c>
      <c r="C10" s="34" t="s">
        <v>22</v>
      </c>
      <c r="D10" s="69">
        <v>45302</v>
      </c>
      <c r="E10" s="28">
        <v>16402</v>
      </c>
      <c r="F10" s="29">
        <v>45657</v>
      </c>
      <c r="G10" s="30">
        <f t="shared" si="0"/>
        <v>16402</v>
      </c>
      <c r="H10" s="31">
        <v>0</v>
      </c>
      <c r="I10" s="32" t="s">
        <v>15</v>
      </c>
    </row>
    <row r="11" spans="1:9" s="33" customFormat="1" ht="29.25" customHeight="1" x14ac:dyDescent="0.25">
      <c r="A11" s="36" t="s">
        <v>23</v>
      </c>
      <c r="B11" s="32" t="s">
        <v>24</v>
      </c>
      <c r="C11" s="37" t="s">
        <v>25</v>
      </c>
      <c r="D11" s="69">
        <v>45302</v>
      </c>
      <c r="E11" s="28">
        <v>1540018</v>
      </c>
      <c r="F11" s="29">
        <v>45657</v>
      </c>
      <c r="G11" s="30">
        <f>SUM(E11)</f>
        <v>1540018</v>
      </c>
      <c r="H11" s="31">
        <v>0</v>
      </c>
      <c r="I11" s="32" t="s">
        <v>15</v>
      </c>
    </row>
    <row r="12" spans="1:9" s="33" customFormat="1" ht="29.25" customHeight="1" x14ac:dyDescent="0.25">
      <c r="A12" s="36" t="s">
        <v>26</v>
      </c>
      <c r="B12" s="32" t="s">
        <v>27</v>
      </c>
      <c r="C12" s="37" t="s">
        <v>28</v>
      </c>
      <c r="D12" s="69">
        <v>45306</v>
      </c>
      <c r="E12" s="28">
        <v>28320</v>
      </c>
      <c r="F12" s="29">
        <v>45657</v>
      </c>
      <c r="G12" s="30">
        <f>SUM(E12)</f>
        <v>28320</v>
      </c>
      <c r="H12" s="31">
        <v>0</v>
      </c>
      <c r="I12" s="32" t="s">
        <v>15</v>
      </c>
    </row>
    <row r="13" spans="1:9" s="33" customFormat="1" ht="29.25" customHeight="1" x14ac:dyDescent="0.25">
      <c r="A13" s="35" t="s">
        <v>29</v>
      </c>
      <c r="B13" s="35" t="s">
        <v>30</v>
      </c>
      <c r="C13" s="34" t="s">
        <v>31</v>
      </c>
      <c r="D13" s="69">
        <v>45321</v>
      </c>
      <c r="E13" s="28">
        <v>14699.85</v>
      </c>
      <c r="F13" s="29">
        <v>46022</v>
      </c>
      <c r="G13" s="30">
        <f t="shared" ref="G13:G28" si="1">SUM(E13)</f>
        <v>14699.85</v>
      </c>
      <c r="H13" s="31">
        <v>0</v>
      </c>
      <c r="I13" s="32" t="s">
        <v>15</v>
      </c>
    </row>
    <row r="14" spans="1:9" s="33" customFormat="1" ht="29.25" customHeight="1" x14ac:dyDescent="0.25">
      <c r="A14" s="38" t="s">
        <v>32</v>
      </c>
      <c r="B14" s="39" t="s">
        <v>33</v>
      </c>
      <c r="C14" s="34" t="s">
        <v>34</v>
      </c>
      <c r="D14" s="69">
        <v>45324</v>
      </c>
      <c r="E14" s="28">
        <v>276499.96000000002</v>
      </c>
      <c r="F14" s="29">
        <v>46022</v>
      </c>
      <c r="G14" s="30">
        <f t="shared" si="1"/>
        <v>276499.96000000002</v>
      </c>
      <c r="H14" s="31">
        <v>0</v>
      </c>
      <c r="I14" s="32" t="s">
        <v>15</v>
      </c>
    </row>
    <row r="15" spans="1:9" s="33" customFormat="1" ht="29.25" customHeight="1" x14ac:dyDescent="0.25">
      <c r="A15" s="35" t="s">
        <v>19</v>
      </c>
      <c r="B15" s="35" t="s">
        <v>35</v>
      </c>
      <c r="C15" s="26" t="s">
        <v>36</v>
      </c>
      <c r="D15" s="69">
        <v>45327</v>
      </c>
      <c r="E15" s="28">
        <v>90562.5</v>
      </c>
      <c r="F15" s="27">
        <v>45657</v>
      </c>
      <c r="G15" s="30">
        <f t="shared" si="1"/>
        <v>90562.5</v>
      </c>
      <c r="H15" s="31">
        <v>0</v>
      </c>
      <c r="I15" s="32" t="s">
        <v>15</v>
      </c>
    </row>
    <row r="16" spans="1:9" s="42" customFormat="1" ht="29.25" customHeight="1" x14ac:dyDescent="0.25">
      <c r="A16" s="38" t="s">
        <v>37</v>
      </c>
      <c r="B16" s="39" t="s">
        <v>38</v>
      </c>
      <c r="C16" s="34" t="s">
        <v>39</v>
      </c>
      <c r="D16" s="40">
        <v>45329</v>
      </c>
      <c r="E16" s="41">
        <v>129800</v>
      </c>
      <c r="F16" s="27">
        <v>45657</v>
      </c>
      <c r="G16" s="30">
        <f>SUM(E16)</f>
        <v>129800</v>
      </c>
      <c r="H16" s="31">
        <v>0</v>
      </c>
      <c r="I16" s="32" t="s">
        <v>15</v>
      </c>
    </row>
    <row r="17" spans="1:9" s="33" customFormat="1" ht="29.25" customHeight="1" x14ac:dyDescent="0.25">
      <c r="A17" s="39" t="s">
        <v>40</v>
      </c>
      <c r="B17" s="39" t="s">
        <v>41</v>
      </c>
      <c r="C17" s="26" t="s">
        <v>42</v>
      </c>
      <c r="D17" s="69">
        <v>45330</v>
      </c>
      <c r="E17" s="28">
        <v>1416</v>
      </c>
      <c r="F17" s="27">
        <v>45657</v>
      </c>
      <c r="G17" s="30">
        <f t="shared" si="1"/>
        <v>1416</v>
      </c>
      <c r="H17" s="31">
        <v>0</v>
      </c>
      <c r="I17" s="32" t="s">
        <v>15</v>
      </c>
    </row>
    <row r="18" spans="1:9" s="33" customFormat="1" ht="29.25" customHeight="1" x14ac:dyDescent="0.25">
      <c r="A18" s="43" t="s">
        <v>43</v>
      </c>
      <c r="B18" s="39" t="s">
        <v>44</v>
      </c>
      <c r="C18" s="34" t="s">
        <v>45</v>
      </c>
      <c r="D18" s="69">
        <v>45334</v>
      </c>
      <c r="E18" s="28">
        <v>21620.080000000002</v>
      </c>
      <c r="F18" s="27">
        <v>45657</v>
      </c>
      <c r="G18" s="30">
        <f t="shared" si="1"/>
        <v>21620.080000000002</v>
      </c>
      <c r="H18" s="31">
        <v>0</v>
      </c>
      <c r="I18" s="32" t="s">
        <v>15</v>
      </c>
    </row>
    <row r="19" spans="1:9" s="33" customFormat="1" ht="29.25" customHeight="1" x14ac:dyDescent="0.25">
      <c r="A19" s="43" t="s">
        <v>46</v>
      </c>
      <c r="B19" s="39" t="s">
        <v>44</v>
      </c>
      <c r="C19" s="34" t="s">
        <v>47</v>
      </c>
      <c r="D19" s="69">
        <v>45334</v>
      </c>
      <c r="E19" s="28">
        <v>21620.080000000002</v>
      </c>
      <c r="F19" s="27">
        <v>45657</v>
      </c>
      <c r="G19" s="30">
        <f t="shared" si="1"/>
        <v>21620.080000000002</v>
      </c>
      <c r="H19" s="31">
        <v>0</v>
      </c>
      <c r="I19" s="32" t="s">
        <v>15</v>
      </c>
    </row>
    <row r="20" spans="1:9" s="33" customFormat="1" ht="29.25" customHeight="1" x14ac:dyDescent="0.25">
      <c r="A20" s="36" t="s">
        <v>48</v>
      </c>
      <c r="B20" s="32" t="s">
        <v>49</v>
      </c>
      <c r="C20" s="26" t="s">
        <v>50</v>
      </c>
      <c r="D20" s="69">
        <v>45335</v>
      </c>
      <c r="E20" s="28">
        <v>241571.71</v>
      </c>
      <c r="F20" s="27">
        <v>45657</v>
      </c>
      <c r="G20" s="30">
        <f t="shared" si="1"/>
        <v>241571.71</v>
      </c>
      <c r="H20" s="31">
        <v>0</v>
      </c>
      <c r="I20" s="32" t="s">
        <v>15</v>
      </c>
    </row>
    <row r="21" spans="1:9" s="33" customFormat="1" ht="29.25" customHeight="1" x14ac:dyDescent="0.25">
      <c r="A21" s="36" t="s">
        <v>51</v>
      </c>
      <c r="B21" s="32" t="s">
        <v>52</v>
      </c>
      <c r="C21" s="26" t="s">
        <v>34</v>
      </c>
      <c r="D21" s="69">
        <v>45335</v>
      </c>
      <c r="E21" s="28">
        <v>600000</v>
      </c>
      <c r="F21" s="27">
        <v>45657</v>
      </c>
      <c r="G21" s="30">
        <f t="shared" si="1"/>
        <v>600000</v>
      </c>
      <c r="H21" s="31">
        <v>0</v>
      </c>
      <c r="I21" s="32" t="s">
        <v>15</v>
      </c>
    </row>
    <row r="22" spans="1:9" s="33" customFormat="1" ht="29.25" customHeight="1" x14ac:dyDescent="0.25">
      <c r="A22" s="36" t="s">
        <v>53</v>
      </c>
      <c r="B22" s="32" t="s">
        <v>54</v>
      </c>
      <c r="C22" s="26" t="s">
        <v>55</v>
      </c>
      <c r="D22" s="69">
        <v>45338</v>
      </c>
      <c r="E22" s="28">
        <v>104668.46</v>
      </c>
      <c r="F22" s="27">
        <v>45657</v>
      </c>
      <c r="G22" s="30">
        <f t="shared" si="1"/>
        <v>104668.46</v>
      </c>
      <c r="H22" s="31">
        <v>0</v>
      </c>
      <c r="I22" s="32" t="s">
        <v>15</v>
      </c>
    </row>
    <row r="23" spans="1:9" s="42" customFormat="1" ht="29.25" customHeight="1" x14ac:dyDescent="0.25">
      <c r="A23" s="36" t="s">
        <v>56</v>
      </c>
      <c r="B23" s="32" t="s">
        <v>57</v>
      </c>
      <c r="C23" s="37" t="s">
        <v>58</v>
      </c>
      <c r="D23" s="40">
        <v>45349</v>
      </c>
      <c r="E23" s="41">
        <v>48007.98</v>
      </c>
      <c r="F23" s="27">
        <v>46022</v>
      </c>
      <c r="G23" s="30">
        <f t="shared" si="1"/>
        <v>48007.98</v>
      </c>
      <c r="H23" s="31">
        <v>0</v>
      </c>
      <c r="I23" s="32" t="s">
        <v>15</v>
      </c>
    </row>
    <row r="24" spans="1:9" s="33" customFormat="1" ht="30" customHeight="1" x14ac:dyDescent="0.25">
      <c r="A24" s="36" t="s">
        <v>56</v>
      </c>
      <c r="B24" s="32" t="s">
        <v>59</v>
      </c>
      <c r="C24" s="37" t="s">
        <v>60</v>
      </c>
      <c r="D24" s="69">
        <v>45349</v>
      </c>
      <c r="E24" s="28">
        <v>75628</v>
      </c>
      <c r="F24" s="27">
        <v>46022</v>
      </c>
      <c r="G24" s="30">
        <f t="shared" si="1"/>
        <v>75628</v>
      </c>
      <c r="H24" s="31">
        <v>0</v>
      </c>
      <c r="I24" s="32" t="s">
        <v>15</v>
      </c>
    </row>
    <row r="25" spans="1:9" s="33" customFormat="1" ht="30" customHeight="1" x14ac:dyDescent="0.25">
      <c r="A25" s="36" t="s">
        <v>56</v>
      </c>
      <c r="B25" s="32" t="s">
        <v>61</v>
      </c>
      <c r="C25" s="37" t="s">
        <v>62</v>
      </c>
      <c r="D25" s="69">
        <v>45349</v>
      </c>
      <c r="E25" s="28">
        <v>11856</v>
      </c>
      <c r="F25" s="27">
        <v>46022</v>
      </c>
      <c r="G25" s="30">
        <f t="shared" si="1"/>
        <v>11856</v>
      </c>
      <c r="H25" s="31">
        <v>0</v>
      </c>
      <c r="I25" s="32" t="s">
        <v>15</v>
      </c>
    </row>
    <row r="26" spans="1:9" s="33" customFormat="1" ht="30" customHeight="1" x14ac:dyDescent="0.25">
      <c r="A26" s="36" t="s">
        <v>63</v>
      </c>
      <c r="B26" s="32" t="s">
        <v>64</v>
      </c>
      <c r="C26" s="37" t="s">
        <v>65</v>
      </c>
      <c r="D26" s="69">
        <v>45323</v>
      </c>
      <c r="E26" s="28">
        <v>864</v>
      </c>
      <c r="F26" s="27">
        <v>46022</v>
      </c>
      <c r="G26" s="30">
        <f t="shared" si="1"/>
        <v>864</v>
      </c>
      <c r="H26" s="31">
        <v>0</v>
      </c>
      <c r="I26" s="44" t="s">
        <v>15</v>
      </c>
    </row>
    <row r="27" spans="1:9" s="33" customFormat="1" ht="30" customHeight="1" x14ac:dyDescent="0.25">
      <c r="A27" s="36" t="s">
        <v>63</v>
      </c>
      <c r="B27" s="32" t="s">
        <v>66</v>
      </c>
      <c r="C27" s="37" t="s">
        <v>67</v>
      </c>
      <c r="D27" s="69">
        <v>45323</v>
      </c>
      <c r="E27" s="28">
        <v>635</v>
      </c>
      <c r="F27" s="27">
        <v>46022</v>
      </c>
      <c r="G27" s="30">
        <f t="shared" si="1"/>
        <v>635</v>
      </c>
      <c r="H27" s="31">
        <v>0</v>
      </c>
      <c r="I27" s="44" t="s">
        <v>15</v>
      </c>
    </row>
    <row r="28" spans="1:9" s="33" customFormat="1" ht="30" customHeight="1" x14ac:dyDescent="0.25">
      <c r="A28" s="36" t="s">
        <v>70</v>
      </c>
      <c r="B28" s="32" t="s">
        <v>68</v>
      </c>
      <c r="C28" s="37" t="s">
        <v>69</v>
      </c>
      <c r="D28" s="69">
        <v>45323</v>
      </c>
      <c r="E28" s="28">
        <v>760</v>
      </c>
      <c r="F28" s="27">
        <v>45657</v>
      </c>
      <c r="G28" s="30">
        <f t="shared" si="1"/>
        <v>760</v>
      </c>
      <c r="H28" s="31">
        <v>0</v>
      </c>
      <c r="I28" s="44" t="s">
        <v>15</v>
      </c>
    </row>
    <row r="29" spans="1:9" s="33" customFormat="1" ht="30" customHeight="1" x14ac:dyDescent="0.25">
      <c r="A29" s="36" t="s">
        <v>70</v>
      </c>
      <c r="B29" s="32" t="s">
        <v>71</v>
      </c>
      <c r="C29" s="37" t="s">
        <v>69</v>
      </c>
      <c r="D29" s="69">
        <v>45323</v>
      </c>
      <c r="E29" s="28">
        <v>1512</v>
      </c>
      <c r="F29" s="27">
        <v>45657</v>
      </c>
      <c r="G29" s="30">
        <v>1512</v>
      </c>
      <c r="H29" s="31">
        <v>0</v>
      </c>
      <c r="I29" s="44" t="s">
        <v>15</v>
      </c>
    </row>
    <row r="30" spans="1:9" s="33" customFormat="1" ht="30" customHeight="1" x14ac:dyDescent="0.25">
      <c r="A30" s="36" t="s">
        <v>72</v>
      </c>
      <c r="B30" s="32" t="s">
        <v>73</v>
      </c>
      <c r="C30" s="37" t="s">
        <v>74</v>
      </c>
      <c r="D30" s="69">
        <v>45344</v>
      </c>
      <c r="E30" s="28">
        <v>3422</v>
      </c>
      <c r="F30" s="27">
        <v>45657</v>
      </c>
      <c r="G30" s="30">
        <v>3422</v>
      </c>
      <c r="H30" s="31">
        <v>0</v>
      </c>
      <c r="I30" s="44" t="s">
        <v>15</v>
      </c>
    </row>
    <row r="31" spans="1:9" s="33" customFormat="1" ht="30" customHeight="1" x14ac:dyDescent="0.25">
      <c r="A31" s="32" t="s">
        <v>75</v>
      </c>
      <c r="B31" s="32" t="s">
        <v>76</v>
      </c>
      <c r="C31" s="37" t="s">
        <v>77</v>
      </c>
      <c r="D31" s="69">
        <v>45344</v>
      </c>
      <c r="E31" s="28">
        <v>2354.1</v>
      </c>
      <c r="F31" s="27">
        <v>45657</v>
      </c>
      <c r="G31" s="30">
        <v>2354.1</v>
      </c>
      <c r="H31" s="31">
        <v>0</v>
      </c>
      <c r="I31" s="44" t="s">
        <v>15</v>
      </c>
    </row>
    <row r="32" spans="1:9" s="33" customFormat="1" ht="30" customHeight="1" x14ac:dyDescent="0.25">
      <c r="A32" s="36" t="s">
        <v>78</v>
      </c>
      <c r="B32" s="32" t="s">
        <v>79</v>
      </c>
      <c r="C32" s="37" t="s">
        <v>80</v>
      </c>
      <c r="D32" s="69">
        <v>45348</v>
      </c>
      <c r="E32" s="28">
        <v>4216.8900000000003</v>
      </c>
      <c r="F32" s="27">
        <v>45657</v>
      </c>
      <c r="G32" s="30">
        <v>4216.8900000000003</v>
      </c>
      <c r="H32" s="31">
        <v>0</v>
      </c>
      <c r="I32" s="44" t="s">
        <v>15</v>
      </c>
    </row>
    <row r="33" spans="1:9" s="33" customFormat="1" ht="30" customHeight="1" x14ac:dyDescent="0.25">
      <c r="A33" s="36" t="s">
        <v>81</v>
      </c>
      <c r="B33" s="32" t="s">
        <v>82</v>
      </c>
      <c r="C33" s="37" t="s">
        <v>83</v>
      </c>
      <c r="D33" s="69">
        <v>45333</v>
      </c>
      <c r="E33" s="28">
        <v>2580</v>
      </c>
      <c r="F33" s="27">
        <v>45657</v>
      </c>
      <c r="G33" s="30">
        <v>2580</v>
      </c>
      <c r="H33" s="31">
        <v>0</v>
      </c>
      <c r="I33" s="32" t="s">
        <v>15</v>
      </c>
    </row>
    <row r="34" spans="1:9" s="33" customFormat="1" ht="30" customHeight="1" x14ac:dyDescent="0.25">
      <c r="A34" s="36" t="s">
        <v>84</v>
      </c>
      <c r="B34" s="32" t="s">
        <v>85</v>
      </c>
      <c r="C34" s="37" t="s">
        <v>86</v>
      </c>
      <c r="D34" s="69">
        <v>45355</v>
      </c>
      <c r="E34" s="28">
        <v>18000</v>
      </c>
      <c r="F34" s="27">
        <v>45657</v>
      </c>
      <c r="G34" s="30">
        <v>18000</v>
      </c>
      <c r="H34" s="31">
        <v>0</v>
      </c>
      <c r="I34" s="32" t="s">
        <v>15</v>
      </c>
    </row>
    <row r="35" spans="1:9" s="33" customFormat="1" ht="30" customHeight="1" x14ac:dyDescent="0.25">
      <c r="A35" s="36" t="s">
        <v>87</v>
      </c>
      <c r="B35" s="32" t="s">
        <v>88</v>
      </c>
      <c r="C35" s="37" t="s">
        <v>89</v>
      </c>
      <c r="D35" s="69">
        <v>45334</v>
      </c>
      <c r="E35" s="28">
        <v>1750</v>
      </c>
      <c r="F35" s="27">
        <v>45657</v>
      </c>
      <c r="G35" s="30">
        <v>1750</v>
      </c>
      <c r="H35" s="31">
        <v>0</v>
      </c>
      <c r="I35" s="32" t="s">
        <v>15</v>
      </c>
    </row>
    <row r="36" spans="1:9" s="33" customFormat="1" ht="30" customHeight="1" x14ac:dyDescent="0.25">
      <c r="A36" s="36" t="s">
        <v>87</v>
      </c>
      <c r="B36" s="32" t="s">
        <v>88</v>
      </c>
      <c r="C36" s="37" t="s">
        <v>90</v>
      </c>
      <c r="D36" s="69">
        <v>45335</v>
      </c>
      <c r="E36" s="28">
        <v>1830</v>
      </c>
      <c r="F36" s="27">
        <v>45657</v>
      </c>
      <c r="G36" s="30">
        <v>1830</v>
      </c>
      <c r="H36" s="31">
        <v>0</v>
      </c>
      <c r="I36" s="32" t="s">
        <v>15</v>
      </c>
    </row>
    <row r="37" spans="1:9" s="33" customFormat="1" ht="30" customHeight="1" x14ac:dyDescent="0.25">
      <c r="A37" s="36" t="s">
        <v>91</v>
      </c>
      <c r="B37" s="32" t="s">
        <v>92</v>
      </c>
      <c r="C37" s="37" t="s">
        <v>93</v>
      </c>
      <c r="D37" s="69">
        <v>45350</v>
      </c>
      <c r="E37" s="28">
        <v>3354.96</v>
      </c>
      <c r="F37" s="27">
        <v>45657</v>
      </c>
      <c r="G37" s="30">
        <v>3354.96</v>
      </c>
      <c r="H37" s="31">
        <v>0</v>
      </c>
      <c r="I37" s="32" t="s">
        <v>15</v>
      </c>
    </row>
    <row r="38" spans="1:9" ht="30" customHeight="1" x14ac:dyDescent="0.25">
      <c r="A38" s="45"/>
      <c r="B38" s="45"/>
      <c r="C38" s="45"/>
      <c r="D38" s="45"/>
      <c r="E38" s="46">
        <f>SUM(E7:E37)</f>
        <v>3491393.3600000003</v>
      </c>
      <c r="F38" s="46"/>
      <c r="G38" s="46">
        <f>SUM(G7:G37)</f>
        <v>3491393.3600000003</v>
      </c>
      <c r="H38" s="45"/>
      <c r="I38" s="47"/>
    </row>
    <row r="39" spans="1:9" ht="30" customHeight="1" x14ac:dyDescent="0.25">
      <c r="A39" s="49"/>
      <c r="B39" s="49"/>
      <c r="C39" s="50"/>
      <c r="D39" s="51"/>
      <c r="E39" s="52"/>
      <c r="F39" s="49"/>
      <c r="G39" s="53"/>
      <c r="H39" s="54"/>
      <c r="I39" s="55"/>
    </row>
    <row r="40" spans="1:9" ht="30" customHeight="1" x14ac:dyDescent="0.25">
      <c r="E40" s="58"/>
      <c r="H40" s="57"/>
    </row>
    <row r="41" spans="1:9" x14ac:dyDescent="0.25">
      <c r="A41" s="56" t="s">
        <v>94</v>
      </c>
      <c r="E41" s="48"/>
      <c r="H41" s="57"/>
    </row>
    <row r="42" spans="1:9" x14ac:dyDescent="0.25">
      <c r="E42" s="60"/>
      <c r="H42" s="57"/>
    </row>
    <row r="43" spans="1:9" x14ac:dyDescent="0.25">
      <c r="A43" s="61" t="s">
        <v>95</v>
      </c>
      <c r="E43" s="60"/>
      <c r="H43" s="57"/>
      <c r="I43" s="62"/>
    </row>
    <row r="44" spans="1:9" x14ac:dyDescent="0.25">
      <c r="A44" s="63" t="s">
        <v>96</v>
      </c>
      <c r="B44" s="61"/>
      <c r="C44" s="64"/>
      <c r="E44" s="65"/>
      <c r="F44" s="61"/>
      <c r="H44" s="66"/>
      <c r="I44" s="66"/>
    </row>
    <row r="45" spans="1:9" x14ac:dyDescent="0.25">
      <c r="E45" s="48"/>
      <c r="H45" s="67"/>
      <c r="I45" s="67"/>
    </row>
    <row r="46" spans="1:9" x14ac:dyDescent="0.25">
      <c r="A46" s="48"/>
      <c r="B46" s="48"/>
      <c r="C46" s="48"/>
      <c r="D46" s="48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2024-03-12T20:05:44Z</cp:lastPrinted>
  <dcterms:created xsi:type="dcterms:W3CDTF">2024-03-12T20:00:21Z</dcterms:created>
  <dcterms:modified xsi:type="dcterms:W3CDTF">2024-03-12T20:06:58Z</dcterms:modified>
</cp:coreProperties>
</file>