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18\Febrero\Q - RECURSOS HUMANOS\PERSONAL FIJO\"/>
    </mc:Choice>
  </mc:AlternateContent>
  <bookViews>
    <workbookView xWindow="0" yWindow="0" windowWidth="21600" windowHeight="11025"/>
  </bookViews>
  <sheets>
    <sheet name="NOMINA MES DE FEBRERO 18" sheetId="1" r:id="rId1"/>
    <sheet name="Hoja3" sheetId="5" r:id="rId2"/>
  </sheets>
  <definedNames>
    <definedName name="_xlnm._FilterDatabase" localSheetId="0" hidden="1">'NOMINA MES DE FEBRERO 18'!$A$2:$J$21</definedName>
  </definedNames>
  <calcPr calcId="152511"/>
</workbook>
</file>

<file path=xl/calcChain.xml><?xml version="1.0" encoding="utf-8"?>
<calcChain xmlns="http://schemas.openxmlformats.org/spreadsheetml/2006/main">
  <c r="H50" i="1" l="1"/>
  <c r="H76" i="1"/>
  <c r="D32" i="1"/>
  <c r="D21" i="1"/>
  <c r="D143" i="1"/>
  <c r="B153" i="1"/>
  <c r="I19" i="1"/>
  <c r="J19" i="1" s="1"/>
  <c r="H21" i="1" l="1"/>
  <c r="I110" i="1"/>
  <c r="J110" i="1" s="1"/>
  <c r="E111" i="1"/>
  <c r="F111" i="1"/>
  <c r="G111" i="1"/>
  <c r="H111" i="1"/>
  <c r="D111" i="1"/>
  <c r="I56" i="1"/>
  <c r="J56" i="1" s="1"/>
  <c r="H57" i="1"/>
  <c r="G57" i="1"/>
  <c r="F57" i="1"/>
  <c r="E57" i="1"/>
  <c r="D57" i="1"/>
  <c r="I49" i="1"/>
  <c r="J49" i="1" s="1"/>
  <c r="G50" i="1"/>
  <c r="F50" i="1"/>
  <c r="E50" i="1"/>
  <c r="D50" i="1"/>
  <c r="I43" i="1"/>
  <c r="J43" i="1" s="1"/>
  <c r="H44" i="1"/>
  <c r="G44" i="1"/>
  <c r="F44" i="1"/>
  <c r="E44" i="1"/>
  <c r="D44" i="1"/>
  <c r="H32" i="1"/>
  <c r="I30" i="1"/>
  <c r="G32" i="1"/>
  <c r="F32" i="1"/>
  <c r="E32" i="1"/>
  <c r="I20" i="1"/>
  <c r="G21" i="1"/>
  <c r="F21" i="1"/>
  <c r="E21" i="1"/>
  <c r="I18" i="1"/>
  <c r="I15" i="1"/>
  <c r="J15" i="1" s="1"/>
  <c r="J30" i="1" l="1"/>
  <c r="J20" i="1"/>
  <c r="J18" i="1"/>
  <c r="I74" i="1"/>
  <c r="D91" i="1"/>
  <c r="D76" i="1"/>
  <c r="E137" i="1"/>
  <c r="F137" i="1"/>
  <c r="G137" i="1"/>
  <c r="H137" i="1"/>
  <c r="D137" i="1"/>
  <c r="I135" i="1"/>
  <c r="J135" i="1" s="1"/>
  <c r="I89" i="1"/>
  <c r="J89" i="1" s="1"/>
  <c r="E76" i="1"/>
  <c r="F76" i="1"/>
  <c r="G76" i="1"/>
  <c r="F143" i="1"/>
  <c r="G143" i="1"/>
  <c r="H143" i="1"/>
  <c r="E143" i="1"/>
  <c r="I148" i="1" l="1"/>
  <c r="I149" i="1"/>
  <c r="I147" i="1"/>
  <c r="I142" i="1"/>
  <c r="I141" i="1"/>
  <c r="I115" i="1"/>
  <c r="I75" i="1"/>
  <c r="I117" i="1"/>
  <c r="I118" i="1"/>
  <c r="I119" i="1"/>
  <c r="I120" i="1"/>
  <c r="I121" i="1"/>
  <c r="I122" i="1"/>
  <c r="I123" i="1"/>
  <c r="I124" i="1"/>
  <c r="I31" i="1"/>
  <c r="I125" i="1"/>
  <c r="I126" i="1"/>
  <c r="I127" i="1"/>
  <c r="I128" i="1"/>
  <c r="I129" i="1"/>
  <c r="I130" i="1"/>
  <c r="I131" i="1"/>
  <c r="I132" i="1"/>
  <c r="I133" i="1"/>
  <c r="I134" i="1"/>
  <c r="I114" i="1"/>
  <c r="I109" i="1"/>
  <c r="I111" i="1" s="1"/>
  <c r="I105" i="1"/>
  <c r="I100" i="1"/>
  <c r="I101" i="1"/>
  <c r="I99" i="1"/>
  <c r="I95" i="1"/>
  <c r="I94" i="1"/>
  <c r="I80" i="1"/>
  <c r="I81" i="1"/>
  <c r="I82" i="1"/>
  <c r="I83" i="1"/>
  <c r="I84" i="1"/>
  <c r="I85" i="1"/>
  <c r="I86" i="1"/>
  <c r="I87" i="1"/>
  <c r="I88" i="1"/>
  <c r="I90" i="1"/>
  <c r="I79" i="1"/>
  <c r="I116" i="1"/>
  <c r="I61" i="1"/>
  <c r="I62" i="1"/>
  <c r="I63" i="1"/>
  <c r="I64" i="1"/>
  <c r="I65" i="1"/>
  <c r="I66" i="1"/>
  <c r="I136" i="1"/>
  <c r="I67" i="1"/>
  <c r="I68" i="1"/>
  <c r="I69" i="1"/>
  <c r="I70" i="1"/>
  <c r="I71" i="1"/>
  <c r="I72" i="1"/>
  <c r="I73" i="1"/>
  <c r="I60" i="1"/>
  <c r="I53" i="1"/>
  <c r="I54" i="1"/>
  <c r="I55" i="1"/>
  <c r="I48" i="1"/>
  <c r="I47" i="1"/>
  <c r="I50" i="1" s="1"/>
  <c r="I40" i="1"/>
  <c r="I41" i="1"/>
  <c r="I42" i="1"/>
  <c r="I39" i="1"/>
  <c r="I35" i="1"/>
  <c r="I29" i="1"/>
  <c r="I28" i="1"/>
  <c r="I27" i="1"/>
  <c r="I26" i="1"/>
  <c r="I25" i="1"/>
  <c r="I24" i="1"/>
  <c r="I17" i="1"/>
  <c r="I11" i="1"/>
  <c r="J11" i="1" s="1"/>
  <c r="I12" i="1"/>
  <c r="J12" i="1" s="1"/>
  <c r="I13" i="1"/>
  <c r="I14" i="1"/>
  <c r="I16" i="1"/>
  <c r="I140" i="1"/>
  <c r="I10" i="1"/>
  <c r="J10" i="1" s="1"/>
  <c r="I44" i="1" l="1"/>
  <c r="I57" i="1"/>
  <c r="I32" i="1"/>
  <c r="I21" i="1"/>
  <c r="I143" i="1"/>
  <c r="I137" i="1"/>
  <c r="I76" i="1"/>
  <c r="J121" i="1"/>
  <c r="J148" i="1" l="1"/>
  <c r="J149" i="1"/>
  <c r="J147" i="1"/>
  <c r="J142" i="1"/>
  <c r="J141" i="1"/>
  <c r="J115" i="1"/>
  <c r="J75" i="1"/>
  <c r="J117" i="1"/>
  <c r="J118" i="1"/>
  <c r="J119" i="1"/>
  <c r="J120" i="1"/>
  <c r="J122" i="1"/>
  <c r="J123" i="1"/>
  <c r="J124" i="1"/>
  <c r="J31" i="1"/>
  <c r="J125" i="1"/>
  <c r="J126" i="1"/>
  <c r="J127" i="1"/>
  <c r="J128" i="1"/>
  <c r="J129" i="1"/>
  <c r="J130" i="1"/>
  <c r="J131" i="1"/>
  <c r="J74" i="1"/>
  <c r="J132" i="1"/>
  <c r="J133" i="1"/>
  <c r="J134" i="1"/>
  <c r="J114" i="1"/>
  <c r="J109" i="1"/>
  <c r="J105" i="1"/>
  <c r="J100" i="1"/>
  <c r="J101" i="1"/>
  <c r="J99" i="1"/>
  <c r="J95" i="1"/>
  <c r="J94" i="1"/>
  <c r="J80" i="1"/>
  <c r="J81" i="1"/>
  <c r="J82" i="1"/>
  <c r="J83" i="1"/>
  <c r="J84" i="1"/>
  <c r="J85" i="1"/>
  <c r="J86" i="1"/>
  <c r="J87" i="1"/>
  <c r="J88" i="1"/>
  <c r="J90" i="1"/>
  <c r="J79" i="1"/>
  <c r="J116" i="1"/>
  <c r="J61" i="1"/>
  <c r="J62" i="1"/>
  <c r="J63" i="1"/>
  <c r="J64" i="1"/>
  <c r="J65" i="1"/>
  <c r="J66" i="1"/>
  <c r="J136" i="1"/>
  <c r="J67" i="1"/>
  <c r="J68" i="1"/>
  <c r="J69" i="1"/>
  <c r="J70" i="1"/>
  <c r="J71" i="1"/>
  <c r="J72" i="1"/>
  <c r="J73" i="1"/>
  <c r="J60" i="1"/>
  <c r="J53" i="1"/>
  <c r="J54" i="1"/>
  <c r="J55" i="1"/>
  <c r="J48" i="1"/>
  <c r="J47" i="1"/>
  <c r="J50" i="1" s="1"/>
  <c r="J40" i="1"/>
  <c r="J41" i="1"/>
  <c r="J42" i="1"/>
  <c r="J39" i="1"/>
  <c r="J35" i="1"/>
  <c r="J25" i="1"/>
  <c r="J26" i="1"/>
  <c r="J27" i="1"/>
  <c r="J28" i="1"/>
  <c r="J29" i="1"/>
  <c r="J24" i="1"/>
  <c r="J13" i="1"/>
  <c r="J14" i="1"/>
  <c r="J16" i="1"/>
  <c r="J140" i="1"/>
  <c r="J17" i="1"/>
  <c r="H150" i="1"/>
  <c r="D150" i="1"/>
  <c r="F106" i="1"/>
  <c r="D106" i="1"/>
  <c r="I150" i="1"/>
  <c r="G150" i="1"/>
  <c r="F150" i="1"/>
  <c r="E150" i="1"/>
  <c r="I102" i="1"/>
  <c r="H102" i="1"/>
  <c r="G102" i="1"/>
  <c r="F102" i="1"/>
  <c r="E102" i="1"/>
  <c r="D102" i="1"/>
  <c r="I96" i="1"/>
  <c r="H96" i="1"/>
  <c r="G96" i="1"/>
  <c r="F96" i="1"/>
  <c r="E96" i="1"/>
  <c r="D96" i="1"/>
  <c r="I91" i="1"/>
  <c r="H91" i="1"/>
  <c r="G91" i="1"/>
  <c r="F91" i="1"/>
  <c r="E91" i="1"/>
  <c r="J137" i="1" l="1"/>
  <c r="J111" i="1"/>
  <c r="J21" i="1"/>
  <c r="J44" i="1"/>
  <c r="J57" i="1"/>
  <c r="J32" i="1"/>
  <c r="J143" i="1"/>
  <c r="J76" i="1"/>
  <c r="J96" i="1"/>
  <c r="J150" i="1"/>
  <c r="J91" i="1"/>
  <c r="J102" i="1"/>
  <c r="J106" i="1" l="1"/>
  <c r="I106" i="1"/>
  <c r="H106" i="1"/>
  <c r="G106" i="1"/>
  <c r="E106" i="1"/>
  <c r="J36" i="1"/>
  <c r="I36" i="1"/>
  <c r="H36" i="1"/>
  <c r="G36" i="1"/>
  <c r="F36" i="1"/>
  <c r="F153" i="1" s="1"/>
  <c r="E36" i="1"/>
  <c r="D36" i="1"/>
  <c r="D153" i="1" s="1"/>
  <c r="J153" i="1" l="1"/>
  <c r="H153" i="1"/>
  <c r="I153" i="1"/>
  <c r="E153" i="1"/>
  <c r="G153" i="1"/>
</calcChain>
</file>

<file path=xl/comments1.xml><?xml version="1.0" encoding="utf-8"?>
<comments xmlns="http://schemas.openxmlformats.org/spreadsheetml/2006/main">
  <authors>
    <author>Rociolys Ramos Encarnacion</author>
  </authors>
  <commentList>
    <comment ref="F72" authorId="0" shapeId="0">
      <text>
        <r>
          <rPr>
            <b/>
            <sz val="9"/>
            <color indexed="81"/>
            <rFont val="Tahoma"/>
            <family val="2"/>
          </rPr>
          <t>Rociolys Ramos Encarnacion:</t>
        </r>
        <r>
          <rPr>
            <sz val="9"/>
            <color indexed="81"/>
            <rFont val="Tahoma"/>
            <family val="2"/>
          </rPr>
          <t xml:space="preserve">
DEVOLUCION CREDITO EDUCATIVO 
</t>
        </r>
      </text>
    </comment>
  </commentList>
</comments>
</file>

<file path=xl/sharedStrings.xml><?xml version="1.0" encoding="utf-8"?>
<sst xmlns="http://schemas.openxmlformats.org/spreadsheetml/2006/main" count="1864" uniqueCount="1064">
  <si>
    <t>ÁREA ORGANIZACIONAL</t>
  </si>
  <si>
    <t>PRESIDENCIA DE LA REPUBLICA DOMINICANA</t>
  </si>
  <si>
    <t>CONSEJO NACIONAL DE DISCAPACIDAD</t>
  </si>
  <si>
    <t>Santo Domingo, República Dominicana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</si>
  <si>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</si>
  <si>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</si>
  <si>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</si>
  <si>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</si>
  <si>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</si>
  <si>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</si>
  <si>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</si>
  <si>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</si>
  <si>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</si>
  <si>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</si>
  <si>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</si>
  <si>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</si>
  <si>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VIRGINIA BUR</t>
  </si>
  <si>
    <t>SECRETARIA EJECUTIVA</t>
  </si>
  <si>
    <t>ZUANDY SALAS SANDOVAL</t>
  </si>
  <si>
    <t>COORDINADOR DESPACHO</t>
  </si>
  <si>
    <t>JOEL MERCADO PEGUERO</t>
  </si>
  <si>
    <t>INTERPRETE DE LENGUAJE DE SEÑA</t>
  </si>
  <si>
    <t>MAGINO CORPORAN LORENZO</t>
  </si>
  <si>
    <t>ALICIA SANTANA ESPINAL</t>
  </si>
  <si>
    <t>GUILLERMO ANTONIO DIAZ BIDO</t>
  </si>
  <si>
    <t>ASESOR</t>
  </si>
  <si>
    <t>ISABEL VIRGINIA ALBA HENRRIQUEZ</t>
  </si>
  <si>
    <t>CONSULTORA JURIDICA</t>
  </si>
  <si>
    <t xml:space="preserve">Subtotal </t>
  </si>
  <si>
    <t>VICTOR JOSE VALDEZ RODRIGUEZ</t>
  </si>
  <si>
    <t>PEDRO PABLO ROSARIO</t>
  </si>
  <si>
    <t>COORDINADOR PROTOCOLO</t>
  </si>
  <si>
    <t>YDALIA ALCANTARA</t>
  </si>
  <si>
    <t>MENSAJERIA INTERNA</t>
  </si>
  <si>
    <t>JAYRO FRANCISCO MATOS FRANCISCO</t>
  </si>
  <si>
    <t>ANALISTA PAGINA WEB</t>
  </si>
  <si>
    <t>MARTIN MONTES SERRANO</t>
  </si>
  <si>
    <t>DIVISION DE COMUNICACIONES- CONADIS</t>
  </si>
  <si>
    <t>SECCION DE COMUNICACION- CONADIS</t>
  </si>
  <si>
    <t>DIVISION DE RECURSOS HUMANOS-CONADIS</t>
  </si>
  <si>
    <t>DIVISION DE TECNOLOGIA DE LA INFORMACION-CONADIS</t>
  </si>
  <si>
    <t xml:space="preserve">JOEL ANTONIO CID ABREU </t>
  </si>
  <si>
    <t>SOPORTE INFORMATICO</t>
  </si>
  <si>
    <t>VICTOR ALEXANDER RODRIGUEZ MENDOZA</t>
  </si>
  <si>
    <t>SECCION DE ASISTENCIA LEGAL</t>
  </si>
  <si>
    <t>SECCION DE SERVICIOS GENERALES-CONADIS</t>
  </si>
  <si>
    <t>SECCION DE INTEGRACION EDUCATIVA,DEPORTIVA Y CULTURAL-CONADIS</t>
  </si>
  <si>
    <t>DIVISION DE CONTABILIDAD-CONADIS</t>
  </si>
  <si>
    <t>DIVISION DE PRESUPUESTO-CONADIS</t>
  </si>
  <si>
    <t>DEPARTAMENTO TECNICO-CONADIS</t>
  </si>
  <si>
    <t>SECCION DE ACCESIBILIDAD-CONADIS</t>
  </si>
  <si>
    <t>KHAYSSY JUSTIANNY CRUZ PEREZ</t>
  </si>
  <si>
    <r>
      <rPr>
        <sz val="11"/>
        <rFont val="Calibri"/>
        <family val="2"/>
        <scheme val="minor"/>
      </rPr>
      <t>EXPEDITO ANTONIO TEJADA RODRIGUEZ</t>
    </r>
  </si>
  <si>
    <r>
      <rPr>
        <sz val="11"/>
        <rFont val="Calibri"/>
        <family val="2"/>
        <scheme val="minor"/>
      </rPr>
      <t>DISEÑADOR GRAFICO</t>
    </r>
  </si>
  <si>
    <t>RAMON REMIGIO ACOSTA PEREZ</t>
  </si>
  <si>
    <t>JUSTINA PAULINO GUERRA</t>
  </si>
  <si>
    <t>ROCIOLYS RAMOS ENCARNACION</t>
  </si>
  <si>
    <t>JOSE LUCIA ROJAS ROJAS</t>
  </si>
  <si>
    <t>MARIA YULISSA PEREZ PARRA</t>
  </si>
  <si>
    <t>ANALISTA NOMINAS</t>
  </si>
  <si>
    <t>ANALISTA DE RECURSOS HUMANOS</t>
  </si>
  <si>
    <t>AUXILIAR DE RECURSOS HUMANOS</t>
  </si>
  <si>
    <t>ANALISTA PROTECCION SOCIAL</t>
  </si>
  <si>
    <t>ABOGADO (A) II</t>
  </si>
  <si>
    <t>AUXILIAR LEGAL</t>
  </si>
  <si>
    <t>ABOGADO (A) I</t>
  </si>
  <si>
    <t>DOMINGO ASENCIO OLIVIER</t>
  </si>
  <si>
    <t>ADA MIRIAN OLIVERO DE JESUS</t>
  </si>
  <si>
    <t>ALEXANDER BENJAMIN-GARNETT PEREZ</t>
  </si>
  <si>
    <t>BIENVENIDO ARTURO ZORRILLA</t>
  </si>
  <si>
    <t>ZOILA EVELINA CAMILO DE JESUS</t>
  </si>
  <si>
    <t>JOSEFINA JEREZ PEÑA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</si>
  <si>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</si>
  <si>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</si>
  <si>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</si>
  <si>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</si>
  <si>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</si>
  <si>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</si>
  <si>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</si>
  <si>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JESUS ALBERTO LANTIGUA HILARIO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</si>
  <si>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</si>
  <si>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</si>
  <si>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</si>
  <si>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</si>
  <si>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</si>
  <si>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AUXILIAR ALMACEN Y SUMINISTRO</t>
  </si>
  <si>
    <t>RECEPCIONISTA</t>
  </si>
  <si>
    <t>FOTOCOPIADOR</t>
  </si>
  <si>
    <t>MENSAJERO INTERNO</t>
  </si>
  <si>
    <t>MENSAJERO EXTERNO</t>
  </si>
  <si>
    <t>CONSERJE</t>
  </si>
  <si>
    <t>PINTOR</t>
  </si>
  <si>
    <t>ENC. DE SERVICIOS GENERALES</t>
  </si>
  <si>
    <t>AYUDANTE MANTENIMIENTO</t>
  </si>
  <si>
    <t>ANALISTA INCLUSION EDUCATIVA</t>
  </si>
  <si>
    <t>CONTADORA</t>
  </si>
  <si>
    <t>TESORERA</t>
  </si>
  <si>
    <t>SUB DIRECTOR REGIONAL NORTE</t>
  </si>
  <si>
    <t>PROMOTORA (A) SOCIAL</t>
  </si>
  <si>
    <t>SECRETARIA</t>
  </si>
  <si>
    <t>ENLACE REGIONAL</t>
  </si>
  <si>
    <t>ANALISTA BASE DE DATOS</t>
  </si>
  <si>
    <t>ANALISTA DE DATOS</t>
  </si>
  <si>
    <t>ANALISTA DE INCLUSION LABORAL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</si>
  <si>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</si>
  <si>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</si>
  <si>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</si>
  <si>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</si>
  <si>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</si>
  <si>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</si>
  <si>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</si>
  <si>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</si>
  <si>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</si>
  <si>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</si>
  <si>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</si>
  <si>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</si>
  <si>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</si>
  <si>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</si>
  <si>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</si>
  <si>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</si>
  <si>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</si>
  <si>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</si>
  <si>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LUIS ALMANZAR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</si>
  <si>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</si>
  <si>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</si>
  <si>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</si>
  <si>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</si>
  <si>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</si>
  <si>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</si>
  <si>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ROBERTO ELPIDIO BRAZOBAN</t>
  </si>
  <si>
    <t>JUAN CARLOS VALDEZ MONTERO</t>
  </si>
  <si>
    <t>NOEMI GOMEZ ALONSO</t>
  </si>
  <si>
    <t>JUAN MANUEL MESA HERNANDEZ</t>
  </si>
  <si>
    <t>EDWIN RAMON ALCANTARA REYNOSO</t>
  </si>
  <si>
    <t>MINELY ORTEGA CRUZ</t>
  </si>
  <si>
    <t>DANIELA BERROA HENRIQUEZ</t>
  </si>
  <si>
    <t>FRANCIA MARGARITA REYES REYES</t>
  </si>
  <si>
    <t>EUSEBIA FRANCISCA PEREZ</t>
  </si>
  <si>
    <t>NUEVA MERCEDES SANTANA SANCHEZ</t>
  </si>
  <si>
    <t>MAXIMINO NIEVE CORREA</t>
  </si>
  <si>
    <t>IVAN JOSE GOMEZ MATOS</t>
  </si>
  <si>
    <t>EMMA PAOLA RODRIGUEZ NAVARRO</t>
  </si>
  <si>
    <t>ANTONELLA CELLUCCI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</si>
  <si>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</si>
  <si>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</si>
  <si>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</si>
  <si>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</si>
  <si>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</si>
  <si>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NORGE PEREZ OSORIA</t>
  </si>
  <si>
    <t>ALMA SANTA DE JESUS FERRERA TERRERO</t>
  </si>
  <si>
    <t>ANALISTA DE PRESUPUESTO</t>
  </si>
  <si>
    <t>TECNICO DE COMPRAS</t>
  </si>
  <si>
    <t>DEPARTAMENTO ADMINISTRATIVO Y FINANCIERO-CONADIS</t>
  </si>
  <si>
    <t>DIVISION DE COMPRAS-CONADIS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</si>
  <si>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</si>
  <si>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</si>
  <si>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</si>
  <si>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</si>
  <si>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</si>
  <si>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</si>
  <si>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</si>
  <si>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</si>
  <si>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</si>
  <si>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</si>
  <si>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</si>
  <si>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</si>
  <si>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</si>
  <si>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</si>
  <si>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</si>
  <si>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</si>
  <si>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</si>
  <si>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</si>
  <si>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</si>
  <si>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</si>
  <si>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</si>
  <si>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</si>
  <si>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</si>
  <si>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</si>
  <si>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</si>
  <si>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</si>
  <si>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</si>
  <si>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</si>
  <si>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</si>
  <si>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</si>
  <si>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</si>
  <si>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</si>
  <si>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</si>
  <si>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</si>
  <si>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</si>
  <si>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</si>
  <si>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</si>
  <si>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</si>
  <si>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</si>
  <si>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</si>
  <si>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</si>
  <si>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</si>
  <si>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</si>
  <si>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</si>
  <si>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</si>
  <si>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</si>
  <si>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</si>
  <si>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</si>
  <si>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</si>
  <si>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</si>
  <si>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</si>
  <si>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</si>
  <si>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</si>
  <si>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</si>
  <si>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</si>
  <si>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</si>
  <si>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</si>
  <si>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</si>
  <si>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</si>
  <si>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</si>
  <si>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</si>
  <si>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</si>
  <si>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</si>
  <si>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</si>
  <si>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</si>
  <si>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</si>
  <si>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</si>
  <si>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</si>
  <si>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</si>
  <si>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</si>
  <si>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</si>
  <si>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</si>
  <si>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</si>
  <si>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</si>
  <si>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</si>
  <si>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</si>
  <si>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</si>
  <si>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</si>
  <si>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</si>
  <si>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</si>
  <si>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</si>
  <si>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</si>
  <si>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</si>
  <si>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</si>
  <si>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</si>
  <si>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</si>
  <si>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</si>
  <si>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</si>
  <si>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</si>
  <si>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</si>
  <si>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</si>
  <si>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</si>
  <si>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</si>
  <si>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</si>
  <si>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</si>
  <si>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</si>
  <si>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</si>
  <si>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</si>
  <si>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</si>
  <si>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</si>
  <si>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</si>
  <si>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</si>
  <si>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</si>
  <si>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</si>
  <si>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</si>
  <si>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</si>
  <si>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</si>
  <si>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</si>
  <si>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</si>
  <si>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</si>
  <si>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</si>
  <si>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</si>
  <si>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</si>
  <si>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</si>
  <si>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</si>
  <si>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</si>
  <si>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</si>
  <si>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</si>
  <si>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</si>
  <si>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</si>
  <si>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</si>
  <si>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</si>
  <si>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</si>
  <si>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</si>
  <si>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</si>
  <si>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</si>
  <si>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</si>
  <si>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</si>
  <si>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</si>
  <si>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</si>
  <si>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</si>
  <si>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</si>
  <si>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</si>
  <si>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</si>
  <si>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</si>
  <si>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</si>
  <si>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</si>
  <si>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</si>
  <si>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</si>
  <si>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</si>
  <si>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</si>
  <si>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</si>
  <si>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</si>
  <si>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</si>
  <si>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</si>
  <si>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</si>
  <si>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</si>
  <si>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</si>
  <si>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</si>
  <si>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</si>
  <si>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</si>
  <si>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</si>
  <si>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</si>
  <si>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</si>
  <si>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</si>
  <si>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</si>
  <si>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</si>
  <si>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</si>
  <si>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</si>
  <si>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</si>
  <si>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</si>
  <si>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</si>
  <si>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</si>
  <si>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</si>
  <si>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</si>
  <si>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</si>
  <si>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</si>
  <si>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</si>
  <si>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</si>
  <si>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</si>
  <si>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</si>
  <si>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</si>
  <si>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</si>
  <si>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</si>
  <si>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</si>
  <si>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</si>
  <si>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</si>
  <si>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</si>
  <si>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</si>
  <si>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</si>
  <si>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</si>
  <si>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</si>
  <si>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</si>
  <si>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</si>
  <si>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</si>
  <si>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</si>
  <si>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</si>
  <si>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</si>
  <si>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</si>
  <si>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</si>
  <si>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</si>
  <si>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</si>
  <si>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</si>
  <si>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</si>
  <si>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</si>
  <si>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</si>
  <si>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</si>
  <si>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</si>
  <si>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</si>
  <si>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</si>
  <si>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</si>
  <si>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</si>
  <si>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</si>
  <si>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</si>
  <si>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</si>
  <si>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</si>
  <si>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</si>
  <si>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</si>
  <si>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</si>
  <si>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</si>
  <si>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</si>
  <si>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</si>
  <si>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</si>
  <si>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</si>
  <si>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</si>
  <si>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</si>
  <si>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</si>
  <si>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</si>
  <si>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</si>
  <si>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</si>
  <si>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</si>
  <si>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</si>
  <si>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</si>
  <si>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</si>
  <si>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</si>
  <si>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</si>
  <si>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</si>
  <si>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</si>
  <si>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</si>
  <si>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</si>
  <si>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</si>
  <si>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</si>
  <si>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</si>
  <si>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</si>
  <si>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</si>
  <si>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</si>
  <si>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</si>
  <si>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</si>
  <si>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</si>
  <si>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</si>
  <si>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</si>
  <si>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</si>
  <si>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</si>
  <si>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</si>
  <si>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</si>
  <si>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</si>
  <si>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</si>
  <si>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</si>
  <si>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</si>
  <si>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</si>
  <si>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</si>
  <si>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</si>
  <si>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</si>
  <si>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</si>
  <si>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</si>
  <si>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</si>
  <si>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</si>
  <si>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</si>
  <si>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</si>
  <si>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</si>
  <si>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</si>
  <si>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</si>
  <si>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</si>
  <si>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</si>
  <si>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</si>
  <si>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</si>
  <si>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</si>
  <si>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</si>
  <si>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</si>
  <si>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</si>
  <si>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</si>
  <si>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</si>
  <si>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</si>
  <si>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</si>
  <si>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</si>
  <si>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</si>
  <si>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</si>
  <si>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</si>
  <si>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</si>
  <si>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</si>
  <si>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</si>
  <si>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</si>
  <si>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</si>
  <si>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</si>
  <si>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</si>
  <si>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</si>
  <si>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</si>
  <si>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</si>
  <si>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</si>
  <si>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</si>
  <si>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</si>
  <si>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</si>
  <si>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</si>
  <si>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</si>
  <si>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</si>
  <si>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</si>
  <si>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</si>
  <si>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</si>
  <si>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</si>
  <si>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</si>
  <si>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</si>
  <si>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</si>
  <si>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</si>
  <si>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</si>
  <si>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</si>
  <si>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</si>
  <si>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</si>
  <si>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</si>
  <si>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</si>
  <si>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</si>
  <si>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</si>
  <si>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</si>
  <si>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</si>
  <si>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</si>
  <si>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</si>
  <si>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</si>
  <si>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</si>
  <si>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</si>
  <si>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</si>
  <si>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</si>
  <si>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</si>
  <si>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</si>
  <si>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</si>
  <si>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</si>
  <si>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</si>
  <si>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</si>
  <si>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</si>
  <si>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</si>
  <si>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</si>
  <si>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</si>
  <si>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</si>
  <si>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</si>
  <si>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</si>
  <si>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</si>
  <si>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</si>
  <si>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</si>
  <si>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</si>
  <si>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</si>
  <si>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</si>
  <si>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</si>
  <si>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</si>
  <si>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</si>
  <si>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</si>
  <si>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</si>
  <si>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</si>
  <si>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</si>
  <si>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</si>
  <si>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</si>
  <si>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</si>
  <si>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</si>
  <si>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</si>
  <si>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</si>
  <si>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</si>
  <si>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</si>
  <si>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</si>
  <si>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</si>
  <si>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</si>
  <si>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</si>
  <si>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</si>
  <si>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</si>
  <si>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</si>
  <si>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</si>
  <si>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</si>
  <si>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</si>
  <si>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</si>
  <si>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</si>
  <si>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</si>
  <si>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</si>
  <si>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</si>
  <si>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</si>
  <si>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</si>
  <si>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</si>
  <si>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</si>
  <si>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</si>
  <si>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</si>
  <si>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</si>
  <si>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</si>
  <si>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</si>
  <si>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</si>
  <si>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</si>
  <si>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</si>
  <si>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</si>
  <si>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</si>
  <si>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</si>
  <si>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</si>
  <si>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</si>
  <si>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</si>
  <si>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</si>
  <si>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</si>
  <si>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</si>
  <si>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</si>
  <si>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</si>
  <si>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</si>
  <si>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</si>
  <si>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</si>
  <si>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</si>
  <si>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</si>
  <si>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</si>
  <si>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</si>
  <si>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</si>
  <si>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</si>
  <si>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</si>
  <si>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</si>
  <si>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</si>
  <si>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</si>
  <si>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</si>
  <si>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</si>
  <si>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</si>
  <si>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</si>
  <si>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</si>
  <si>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</si>
  <si>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</si>
  <si>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</si>
  <si>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</si>
  <si>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</si>
  <si>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</si>
  <si>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</si>
  <si>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</si>
  <si>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</si>
  <si>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</si>
  <si>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</si>
  <si>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</si>
  <si>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</si>
  <si>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</si>
  <si>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</si>
  <si>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</si>
  <si>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</si>
  <si>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</si>
  <si>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</si>
  <si>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</si>
  <si>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</si>
  <si>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</si>
  <si>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</si>
  <si>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</si>
  <si>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</si>
  <si>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</si>
  <si>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</si>
  <si>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</si>
  <si>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</si>
  <si>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</si>
  <si>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</si>
  <si>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</si>
  <si>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</si>
  <si>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</si>
  <si>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</si>
  <si>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</si>
  <si>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</si>
  <si>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</si>
  <si>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</si>
  <si>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</si>
  <si>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</si>
  <si>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</si>
  <si>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</si>
  <si>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</si>
  <si>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</si>
  <si>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</si>
  <si>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</si>
  <si>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</si>
  <si>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</si>
  <si>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</si>
  <si>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</si>
  <si>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</si>
  <si>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</si>
  <si>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</si>
  <si>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</si>
  <si>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</si>
  <si>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</si>
  <si>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</si>
  <si>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</si>
  <si>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</si>
  <si>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</si>
  <si>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</si>
  <si>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</si>
  <si>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</si>
  <si>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</si>
  <si>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</si>
  <si>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</si>
  <si>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</si>
  <si>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</si>
  <si>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</si>
  <si>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</si>
  <si>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</si>
  <si>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</si>
  <si>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</si>
  <si>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</si>
  <si>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</si>
  <si>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</si>
  <si>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</si>
  <si>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</si>
  <si>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</si>
  <si>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</si>
  <si>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</si>
  <si>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</si>
  <si>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</si>
  <si>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</si>
  <si>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</si>
  <si>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</si>
  <si>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</si>
  <si>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</si>
  <si>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</si>
  <si>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</si>
  <si>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</si>
  <si>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</si>
  <si>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</si>
  <si>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</si>
  <si>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</si>
  <si>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</si>
  <si>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</si>
  <si>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</si>
  <si>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</si>
  <si>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</si>
  <si>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</si>
  <si>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</si>
  <si>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</si>
  <si>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</si>
  <si>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</si>
  <si>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</si>
  <si>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</si>
  <si>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</si>
  <si>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</si>
  <si>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</si>
  <si>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</si>
  <si>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</si>
  <si>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</si>
  <si>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</si>
  <si>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</si>
  <si>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</si>
  <si>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</si>
  <si>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</si>
  <si>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</si>
  <si>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</si>
  <si>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</si>
  <si>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</si>
  <si>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</si>
  <si>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</si>
  <si>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</si>
  <si>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</si>
  <si>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</si>
  <si>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</si>
  <si>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</si>
  <si>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</si>
  <si>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</si>
  <si>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</si>
  <si>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</si>
  <si>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</si>
  <si>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</si>
  <si>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</si>
  <si>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</si>
  <si>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</si>
  <si>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</si>
  <si>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</si>
  <si>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</si>
  <si>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</si>
  <si>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</si>
  <si>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</si>
  <si>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</si>
  <si>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</si>
  <si>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</si>
  <si>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</si>
  <si>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</si>
  <si>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</si>
  <si>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</si>
  <si>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</si>
  <si>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</si>
  <si>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</si>
  <si>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</si>
  <si>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</si>
  <si>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</si>
  <si>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</si>
  <si>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</si>
  <si>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</si>
  <si>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</si>
  <si>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</si>
  <si>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</si>
  <si>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</si>
  <si>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</si>
  <si>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</si>
  <si>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</si>
  <si>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</si>
  <si>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</si>
  <si>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</si>
  <si>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</si>
  <si>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</si>
  <si>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</si>
  <si>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</si>
  <si>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</si>
  <si>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</si>
  <si>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</si>
  <si>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</si>
  <si>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</si>
  <si>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</si>
  <si>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</si>
  <si>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</si>
  <si>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</si>
  <si>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</si>
  <si>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</si>
  <si>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</si>
  <si>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</si>
  <si>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</si>
  <si>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</si>
  <si>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</si>
  <si>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</si>
  <si>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</si>
  <si>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</si>
  <si>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</si>
  <si>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</si>
  <si>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</si>
  <si>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</si>
  <si>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</si>
  <si>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</si>
  <si>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</si>
  <si>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</si>
  <si>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</si>
  <si>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</si>
  <si>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</si>
  <si>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</si>
  <si>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</si>
  <si>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</si>
  <si>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</si>
  <si>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</si>
  <si>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</si>
  <si>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</si>
  <si>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</si>
  <si>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</si>
  <si>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</si>
  <si>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</si>
  <si>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</si>
  <si>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</si>
  <si>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</si>
  <si>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</si>
  <si>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</si>
  <si>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</si>
  <si>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</si>
  <si>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</si>
  <si>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</si>
  <si>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</si>
  <si>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</si>
  <si>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</si>
  <si>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</si>
  <si>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</si>
  <si>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</si>
  <si>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</si>
  <si>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</si>
  <si>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</si>
  <si>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</si>
  <si>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</si>
  <si>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</si>
  <si>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</si>
  <si>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</si>
  <si>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</si>
  <si>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</si>
  <si>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</si>
  <si>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</si>
  <si>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</si>
  <si>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</si>
  <si>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</si>
  <si>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</si>
  <si>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</si>
  <si>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</si>
  <si>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</si>
  <si>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</si>
  <si>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</si>
  <si>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</si>
  <si>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</si>
  <si>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</si>
  <si>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</si>
  <si>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</si>
  <si>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</si>
  <si>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</si>
  <si>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</si>
  <si>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</si>
  <si>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</si>
  <si>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</si>
  <si>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</si>
  <si>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</si>
  <si>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</si>
  <si>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</si>
  <si>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</si>
  <si>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</si>
  <si>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</si>
  <si>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</si>
  <si>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</si>
  <si>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</si>
  <si>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</si>
  <si>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</si>
  <si>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</si>
  <si>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</si>
  <si>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</si>
  <si>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</si>
  <si>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</si>
  <si>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</si>
  <si>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</si>
  <si>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</si>
  <si>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</si>
  <si>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</si>
  <si>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</si>
  <si>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</si>
  <si>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</si>
  <si>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</si>
  <si>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</si>
  <si>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</si>
  <si>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</si>
  <si>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</si>
  <si>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</si>
  <si>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</si>
  <si>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</si>
  <si>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</si>
  <si>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</si>
  <si>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</si>
  <si>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</si>
  <si>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</si>
  <si>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</si>
  <si>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</si>
  <si>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</si>
  <si>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</si>
  <si>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</si>
  <si>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</si>
  <si>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</si>
  <si>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</si>
  <si>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</si>
  <si>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</si>
  <si>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</si>
  <si>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</si>
  <si>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</si>
  <si>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</si>
  <si>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</si>
  <si>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</si>
  <si>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</si>
  <si>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</si>
  <si>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</si>
  <si>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</si>
  <si>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</si>
  <si>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</si>
  <si>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</si>
  <si>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</si>
  <si>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</si>
  <si>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</si>
  <si>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</si>
  <si>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</si>
  <si>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</si>
  <si>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</si>
  <si>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</si>
  <si>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</si>
  <si>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</si>
  <si>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</si>
  <si>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</si>
  <si>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</si>
  <si>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</si>
  <si>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</si>
  <si>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</si>
  <si>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</si>
  <si>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</si>
  <si>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</si>
  <si>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</si>
  <si>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</si>
  <si>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</si>
  <si>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</si>
  <si>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</si>
  <si>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</si>
  <si>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</si>
  <si>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</si>
  <si>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</si>
  <si>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</si>
  <si>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</si>
  <si>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</si>
  <si>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</si>
  <si>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</si>
  <si>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</si>
  <si>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</si>
  <si>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</si>
  <si>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</si>
  <si>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</si>
  <si>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</si>
  <si>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</si>
  <si>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</si>
  <si>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</si>
  <si>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</si>
  <si>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</si>
  <si>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</si>
  <si>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</si>
  <si>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</si>
  <si>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</si>
  <si>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</si>
  <si>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</si>
  <si>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</si>
  <si>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</si>
  <si>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</si>
  <si>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</si>
  <si>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</si>
  <si>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</si>
  <si>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</si>
  <si>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</si>
  <si>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</si>
  <si>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</si>
  <si>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</si>
  <si>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</si>
  <si>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</si>
  <si>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</si>
  <si>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</si>
  <si>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</si>
  <si>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</si>
  <si>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</si>
  <si>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</si>
  <si>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</si>
  <si>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</si>
  <si>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</si>
  <si>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</si>
  <si>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</si>
  <si>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</si>
  <si>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</si>
  <si>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</si>
  <si>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</si>
  <si>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</si>
  <si>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</si>
  <si>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</si>
  <si>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</si>
  <si>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</si>
  <si>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</si>
  <si>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</si>
  <si>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</si>
  <si>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</si>
  <si>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</si>
  <si>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</si>
  <si>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</si>
  <si>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</si>
  <si>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</si>
  <si>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</si>
  <si>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</si>
  <si>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</si>
  <si>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</si>
  <si>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</si>
  <si>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</si>
  <si>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</si>
  <si>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</si>
  <si>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</si>
  <si>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</si>
  <si>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</si>
  <si>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</si>
  <si>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</si>
  <si>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</si>
  <si>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</si>
  <si>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</si>
  <si>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</si>
  <si>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</si>
  <si>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</si>
  <si>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</si>
  <si>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</si>
  <si>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</si>
  <si>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</si>
  <si>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</si>
  <si>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</si>
  <si>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</si>
  <si>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</si>
  <si>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</si>
  <si>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</si>
  <si>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</si>
  <si>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</si>
  <si>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</si>
  <si>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</si>
  <si>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</si>
  <si>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</si>
  <si>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</si>
  <si>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</si>
  <si>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</si>
  <si>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</si>
  <si>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</si>
  <si>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</si>
  <si>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</si>
  <si>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</si>
  <si>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</si>
  <si>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</si>
  <si>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</si>
  <si>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</si>
  <si>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 xml:space="preserve">CLAUDIO PERI </t>
  </si>
  <si>
    <t>SUSANA ELIZABETH CORNIELLE CAAMAÑO</t>
  </si>
  <si>
    <t xml:space="preserve">ENC. DEPARTAMENTO PLANIFICACION </t>
  </si>
  <si>
    <t>SILVIA ELIZABETH HERNANDEZ ALMONTE</t>
  </si>
  <si>
    <t>ABOGADO II</t>
  </si>
  <si>
    <t>VIVIAN ALEJANDRA RAMIREZ LORA</t>
  </si>
  <si>
    <t xml:space="preserve">PERIODISTA </t>
  </si>
  <si>
    <t xml:space="preserve">EDGAR ANTONIO PONS LEIGTHON </t>
  </si>
  <si>
    <t>ANNERIS MEJIA REYES</t>
  </si>
  <si>
    <t>ORLEIDYS RODRIGUEZ JIMENEZ</t>
  </si>
  <si>
    <t>ENC. DEPARTMENTO DE  COMPRAS</t>
  </si>
  <si>
    <t xml:space="preserve">DIRECTOR </t>
  </si>
  <si>
    <t>Mes de Febrero 2018</t>
  </si>
  <si>
    <t>ENC. DIVISION DE ACCESIBILIDAD</t>
  </si>
  <si>
    <t>Consejo Nacional de Discapacidad (CONADIS)</t>
  </si>
  <si>
    <t xml:space="preserve">FRANCHESCA ISABEL CASTELLANOS RIVAS </t>
  </si>
  <si>
    <t xml:space="preserve">FOTOGRAFO </t>
  </si>
  <si>
    <t>ENC. DIVISION DE COMUNICACIONES</t>
  </si>
  <si>
    <t>AUXILIAR DIVISION DE DOCUMENTACION</t>
  </si>
  <si>
    <t>ENC. DIVISION DE RECURSOS HUMANOS</t>
  </si>
  <si>
    <t xml:space="preserve">SOPORTE INFORMATICO </t>
  </si>
  <si>
    <t>MARCOS JUNIOR TAVERAS DISLA</t>
  </si>
  <si>
    <t>ENC. DE DEPARTAMENTO DE TECNOLOGÍA DE LA INFORMACIÓN</t>
  </si>
  <si>
    <t>ENC. DE SECCIÓN DE ASISTENCIA LEGAL</t>
  </si>
  <si>
    <t>ENC. FINANCIERA</t>
  </si>
  <si>
    <t>ENC. ADMINISTRATIVA</t>
  </si>
  <si>
    <t>ENC. DE SECCION DE ALMACEN Y SUMINISTRO</t>
  </si>
  <si>
    <t>DIRECTOR ADMINISTRATIVO Y FINACIERO</t>
  </si>
  <si>
    <t>MAYORDOMO</t>
  </si>
  <si>
    <t>COORDINADOR DE DEPORTE Y CULTURA</t>
  </si>
  <si>
    <t>AUXILIAR DE CONTABILIDAD</t>
  </si>
  <si>
    <t>BELGICA SAMILA FERNANDEZ DE LOS SANTOS</t>
  </si>
  <si>
    <t>DIRECTORA TECNICA</t>
  </si>
  <si>
    <t xml:space="preserve">ENC. DE DIVISIÓN DE SERVICIOS A PERSONAS CON DISCAPACIDAD </t>
  </si>
  <si>
    <t>SUPERVISOS BARRERAS ARQUITECTONICAS</t>
  </si>
  <si>
    <t>COORDINADOR ACCESIBILIDAD FISICA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</si>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</sst>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theme="7" tint="0.59999389629810485"/>
        <bgColor rgb="FF8DB3E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5" fillId="3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 applyFont="1" applyFill="1" applyBorder="1"/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 vertical="top"/>
    </xf>
    <xf numFmtId="0" fontId="8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right" vertical="top"/>
    </xf>
    <xf numFmtId="0" fontId="8" fillId="0" borderId="0" xfId="0" applyFont="1"/>
    <xf numFmtId="4" fontId="8" fillId="0" borderId="0" xfId="0" applyNumberFormat="1" applyFont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6" borderId="0" xfId="0" applyFont="1" applyFill="1" applyBorder="1"/>
    <xf numFmtId="4" fontId="5" fillId="6" borderId="0" xfId="0" applyNumberFormat="1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0" fontId="8" fillId="0" borderId="0" xfId="0" applyFont="1" applyBorder="1" applyAlignment="1">
      <alignment vertical="top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43" fontId="11" fillId="0" borderId="0" xfId="1" applyFont="1" applyFill="1" applyBorder="1"/>
    <xf numFmtId="2" fontId="0" fillId="0" borderId="0" xfId="0" applyNumberFormat="1" applyBorder="1" applyAlignment="1">
      <alignment horizontal="right"/>
    </xf>
    <xf numFmtId="2" fontId="11" fillId="0" borderId="0" xfId="0" applyNumberFormat="1" applyFont="1" applyFill="1" applyBorder="1"/>
    <xf numFmtId="0" fontId="0" fillId="0" borderId="0" xfId="0" applyFont="1" applyFill="1"/>
    <xf numFmtId="0" fontId="8" fillId="0" borderId="0" xfId="0" applyFont="1" applyFill="1"/>
    <xf numFmtId="0" fontId="3" fillId="4" borderId="1" xfId="0" applyFont="1" applyFill="1" applyBorder="1" applyAlignment="1">
      <alignment horizontal="center"/>
    </xf>
    <xf numFmtId="0" fontId="1" fillId="5" borderId="0" xfId="0" applyFont="1" applyFill="1" applyBorder="1"/>
    <xf numFmtId="4" fontId="4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2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8" xfId="0" applyFont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64" fontId="4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</xdr:colOff>
      <xdr:row>0</xdr:row>
      <xdr:rowOff>0</xdr:rowOff>
    </xdr:from>
    <xdr:to>
      <xdr:col>9</xdr:col>
      <xdr:colOff>1002449</xdr:colOff>
      <xdr:row>6</xdr:row>
      <xdr:rowOff>38100</xdr:rowOff>
    </xdr:to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0917" y="0"/>
          <a:ext cx="3164855" cy="16643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183482</xdr:colOff>
      <xdr:row>0</xdr:row>
      <xdr:rowOff>49481</xdr:rowOff>
    </xdr:from>
    <xdr:to>
      <xdr:col>0</xdr:col>
      <xdr:colOff>1682338</xdr:colOff>
      <xdr:row>5</xdr:row>
      <xdr:rowOff>111332</xdr:rowOff>
    </xdr:to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482" y="49481"/>
          <a:ext cx="1498856" cy="143493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990"/>
  <sheetViews>
    <sheetView tabSelected="1" zoomScale="91" zoomScaleNormal="91" workbookViewId="0">
      <pane ySplit="8" topLeftCell="A9" activePane="bottomLeft" state="frozen"/>
      <selection pane="bottomLeft" activeCell="B13" sqref="B13"/>
    </sheetView>
  </sheetViews>
  <sheetFormatPr baseColWidth="10" defaultColWidth="12.5703125" defaultRowHeight="15" customHeight="1" x14ac:dyDescent="0.25"/>
  <cols>
    <col min="1" max="1" width="42.140625" customWidth="1"/>
    <col min="2" max="2" width="43.7109375" bestFit="1" customWidth="1"/>
    <col min="3" max="5" width="16.42578125" customWidth="1"/>
    <col min="6" max="6" width="15.28515625" customWidth="1"/>
    <col min="7" max="7" width="15.5703125" customWidth="1"/>
    <col min="8" max="10" width="16.42578125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x14ac:dyDescent="0.25">
      <c r="A1" s="87"/>
      <c r="B1" s="83"/>
      <c r="C1" s="83"/>
      <c r="D1" s="83"/>
      <c r="E1" s="83"/>
      <c r="F1" s="83"/>
      <c r="G1" s="83"/>
      <c r="H1" s="83"/>
      <c r="I1" s="83"/>
      <c r="J1" s="8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4">
      <c r="A2" s="86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4">
      <c r="A3" s="86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3">
      <c r="A5" s="8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x14ac:dyDescent="0.3">
      <c r="A6" s="82" t="s">
        <v>1039</v>
      </c>
      <c r="B6" s="83"/>
      <c r="C6" s="83"/>
      <c r="D6" s="83"/>
      <c r="E6" s="83"/>
      <c r="F6" s="83"/>
      <c r="G6" s="83"/>
      <c r="H6" s="83"/>
      <c r="I6" s="83"/>
      <c r="J6" s="8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94" t="s">
        <v>0</v>
      </c>
      <c r="B7" s="96" t="s">
        <v>5</v>
      </c>
      <c r="C7" s="90" t="s">
        <v>6</v>
      </c>
      <c r="D7" s="84" t="s">
        <v>7</v>
      </c>
      <c r="E7" s="84" t="s">
        <v>8</v>
      </c>
      <c r="F7" s="84" t="s">
        <v>9</v>
      </c>
      <c r="G7" s="84" t="s">
        <v>10</v>
      </c>
      <c r="H7" s="84" t="s">
        <v>11</v>
      </c>
      <c r="I7" s="84" t="s">
        <v>12</v>
      </c>
      <c r="J7" s="91" t="s">
        <v>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95"/>
      <c r="B8" s="85"/>
      <c r="C8" s="85"/>
      <c r="D8" s="85"/>
      <c r="E8" s="85"/>
      <c r="F8" s="85"/>
      <c r="G8" s="85"/>
      <c r="H8" s="85"/>
      <c r="I8" s="85"/>
      <c r="J8" s="9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93" t="s">
        <v>1041</v>
      </c>
      <c r="B9" s="93"/>
      <c r="C9" s="93"/>
      <c r="D9" s="93"/>
      <c r="E9" s="93"/>
      <c r="F9" s="93"/>
      <c r="G9" s="93"/>
      <c r="H9" s="93"/>
      <c r="I9" s="93"/>
      <c r="J9" s="9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14</v>
      </c>
      <c r="B10" s="4" t="s">
        <v>15</v>
      </c>
      <c r="C10" s="1" t="s">
        <v>1024</v>
      </c>
      <c r="D10" s="12">
        <v>30000</v>
      </c>
      <c r="E10" s="12">
        <v>861</v>
      </c>
      <c r="F10" s="12">
        <v>0</v>
      </c>
      <c r="G10" s="12">
        <v>912</v>
      </c>
      <c r="H10" s="12">
        <v>25</v>
      </c>
      <c r="I10" s="12">
        <f t="shared" ref="I10:I16" si="0">E10+F10+G10+H10</f>
        <v>1798</v>
      </c>
      <c r="J10" s="12">
        <f>D10-I10</f>
        <v>28202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" t="s">
        <v>16</v>
      </c>
      <c r="B11" s="4" t="s">
        <v>17</v>
      </c>
      <c r="C11" s="2" t="s">
        <v>1024</v>
      </c>
      <c r="D11" s="12">
        <v>21500</v>
      </c>
      <c r="E11" s="12">
        <v>617.04999999999995</v>
      </c>
      <c r="F11" s="12">
        <v>0</v>
      </c>
      <c r="G11" s="12">
        <v>653.6</v>
      </c>
      <c r="H11" s="12">
        <v>25</v>
      </c>
      <c r="I11" s="12">
        <f>E11+F11+G11+H11</f>
        <v>1295.6500000000001</v>
      </c>
      <c r="J11" s="12">
        <f>D11-I11</f>
        <v>20204.349999999999</v>
      </c>
      <c r="K11" s="1"/>
      <c r="L11" s="3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</row>
    <row r="12" spans="1:26" x14ac:dyDescent="0.25">
      <c r="A12" s="4" t="s">
        <v>18</v>
      </c>
      <c r="B12" s="4" t="s">
        <v>19</v>
      </c>
      <c r="C12" s="2" t="s">
        <v>1024</v>
      </c>
      <c r="D12" s="12">
        <v>60000</v>
      </c>
      <c r="E12" s="12">
        <v>1722</v>
      </c>
      <c r="F12" s="12">
        <v>3486.68</v>
      </c>
      <c r="G12" s="12">
        <v>1824</v>
      </c>
      <c r="H12" s="12">
        <v>1245</v>
      </c>
      <c r="I12" s="12">
        <f t="shared" si="0"/>
        <v>8277.68</v>
      </c>
      <c r="J12" s="12">
        <f>D12-I12</f>
        <v>51722.32</v>
      </c>
      <c r="K12" s="1"/>
      <c r="L12" s="3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</row>
    <row r="13" spans="1:26" x14ac:dyDescent="0.25">
      <c r="A13" s="4" t="s">
        <v>20</v>
      </c>
      <c r="B13" s="4" t="s">
        <v>21</v>
      </c>
      <c r="C13" s="2" t="s">
        <v>1024</v>
      </c>
      <c r="D13" s="12">
        <v>24000</v>
      </c>
      <c r="E13" s="12">
        <v>688.8</v>
      </c>
      <c r="F13" s="12">
        <v>0</v>
      </c>
      <c r="G13" s="12">
        <v>729.6</v>
      </c>
      <c r="H13" s="12">
        <v>25</v>
      </c>
      <c r="I13" s="12">
        <f t="shared" si="0"/>
        <v>1443.4</v>
      </c>
      <c r="J13" s="12">
        <f t="shared" ref="J13:J20" si="1">D13-I13</f>
        <v>22556.6</v>
      </c>
      <c r="K13" s="2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" t="s">
        <v>22</v>
      </c>
      <c r="B14" s="4" t="s">
        <v>1038</v>
      </c>
      <c r="C14" s="2" t="s">
        <v>1024</v>
      </c>
      <c r="D14" s="12">
        <v>240000</v>
      </c>
      <c r="E14" s="12">
        <v>6788.12</v>
      </c>
      <c r="F14" s="12">
        <v>45987.06</v>
      </c>
      <c r="G14" s="12">
        <v>3595.1</v>
      </c>
      <c r="H14" s="12">
        <v>4275</v>
      </c>
      <c r="I14" s="12">
        <f t="shared" si="0"/>
        <v>60645.279999999999</v>
      </c>
      <c r="J14" s="12">
        <f t="shared" si="1"/>
        <v>179354.72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75" customFormat="1" x14ac:dyDescent="0.25">
      <c r="A15" s="75" t="s">
        <v>1027</v>
      </c>
      <c r="B15" s="75" t="s">
        <v>25</v>
      </c>
      <c r="C15" s="2" t="s">
        <v>1024</v>
      </c>
      <c r="D15" s="12">
        <v>125000</v>
      </c>
      <c r="E15" s="12">
        <v>3587.5</v>
      </c>
      <c r="F15" s="12">
        <v>18037.22</v>
      </c>
      <c r="G15" s="12">
        <v>3595.1</v>
      </c>
      <c r="H15" s="12">
        <v>25</v>
      </c>
      <c r="I15" s="12">
        <f t="shared" si="0"/>
        <v>25244.82</v>
      </c>
      <c r="J15" s="12">
        <f t="shared" si="1"/>
        <v>99755.18</v>
      </c>
      <c r="K15" s="2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" t="s">
        <v>23</v>
      </c>
      <c r="B16" s="1" t="s">
        <v>99</v>
      </c>
      <c r="C16" s="2" t="s">
        <v>1024</v>
      </c>
      <c r="D16" s="12">
        <v>21500</v>
      </c>
      <c r="E16" s="12">
        <v>617.04999999999995</v>
      </c>
      <c r="F16" s="12">
        <v>0</v>
      </c>
      <c r="G16" s="12">
        <v>653.6</v>
      </c>
      <c r="H16" s="12">
        <v>25</v>
      </c>
      <c r="I16" s="12">
        <f t="shared" si="0"/>
        <v>1295.6500000000001</v>
      </c>
      <c r="J16" s="12">
        <f t="shared" si="1"/>
        <v>20204.349999999999</v>
      </c>
      <c r="K16" s="2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" t="s">
        <v>26</v>
      </c>
      <c r="B17" s="5" t="s">
        <v>27</v>
      </c>
      <c r="C17" s="2" t="s">
        <v>1024</v>
      </c>
      <c r="D17" s="12">
        <v>75000</v>
      </c>
      <c r="E17" s="12">
        <v>2152.5</v>
      </c>
      <c r="F17" s="12">
        <v>6309.38</v>
      </c>
      <c r="G17" s="12">
        <v>2280</v>
      </c>
      <c r="H17" s="12">
        <v>25</v>
      </c>
      <c r="I17" s="12">
        <f>E17+F17+G17+H17</f>
        <v>10766.880000000001</v>
      </c>
      <c r="J17" s="12">
        <f t="shared" si="1"/>
        <v>64233.119999999995</v>
      </c>
      <c r="K17" s="1"/>
      <c r="L17" s="3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</row>
    <row r="18" spans="1:26" s="75" customFormat="1" x14ac:dyDescent="0.25">
      <c r="A18" s="75" t="s">
        <v>1028</v>
      </c>
      <c r="B18" s="75" t="s">
        <v>1029</v>
      </c>
      <c r="C18" s="2" t="s">
        <v>1024</v>
      </c>
      <c r="D18" s="12">
        <v>92000</v>
      </c>
      <c r="E18" s="12">
        <v>2640.4</v>
      </c>
      <c r="F18" s="12">
        <v>9707.76</v>
      </c>
      <c r="G18" s="12">
        <v>2796.8</v>
      </c>
      <c r="H18" s="12">
        <v>2088.2399999999998</v>
      </c>
      <c r="I18" s="12">
        <f>E18+F18+G18+H18</f>
        <v>17233.199999999997</v>
      </c>
      <c r="J18" s="12">
        <f t="shared" si="1"/>
        <v>74766.8</v>
      </c>
      <c r="K18" s="2"/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76" customFormat="1" x14ac:dyDescent="0.25">
      <c r="A19" s="43" t="s">
        <v>121</v>
      </c>
      <c r="B19" s="43" t="s">
        <v>151</v>
      </c>
      <c r="C19" s="43" t="s">
        <v>1024</v>
      </c>
      <c r="D19" s="3">
        <v>36000</v>
      </c>
      <c r="E19" s="3">
        <v>1033.2</v>
      </c>
      <c r="F19" s="3">
        <v>0</v>
      </c>
      <c r="G19" s="3">
        <v>1094.4000000000001</v>
      </c>
      <c r="H19" s="3">
        <v>25</v>
      </c>
      <c r="I19" s="3">
        <f t="shared" ref="I19" si="2">H19+G19+F19+E19</f>
        <v>2152.6000000000004</v>
      </c>
      <c r="J19" s="44">
        <f t="shared" si="1"/>
        <v>33847.4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75" customFormat="1" x14ac:dyDescent="0.25">
      <c r="A20" s="75" t="s">
        <v>1030</v>
      </c>
      <c r="B20" s="75" t="s">
        <v>1031</v>
      </c>
      <c r="C20" s="2" t="s">
        <v>1024</v>
      </c>
      <c r="D20" s="12">
        <v>55000</v>
      </c>
      <c r="E20" s="12">
        <v>1578.5</v>
      </c>
      <c r="F20" s="12">
        <v>2559.6799999999998</v>
      </c>
      <c r="G20" s="12">
        <v>1672</v>
      </c>
      <c r="H20" s="12">
        <v>25</v>
      </c>
      <c r="I20" s="12">
        <f>E20+F20+G20+H20</f>
        <v>5835.18</v>
      </c>
      <c r="J20" s="12">
        <f t="shared" si="1"/>
        <v>49164.82</v>
      </c>
      <c r="K20" s="2"/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64" t="s">
        <v>28</v>
      </c>
      <c r="B21" s="64">
        <v>11</v>
      </c>
      <c r="C21" s="64"/>
      <c r="D21" s="65">
        <f>SUM(D10:D20)</f>
        <v>780000</v>
      </c>
      <c r="E21" s="65">
        <f t="shared" ref="E21:J21" si="3">SUM(E10:E20)</f>
        <v>22286.120000000003</v>
      </c>
      <c r="F21" s="65">
        <f t="shared" si="3"/>
        <v>86087.779999999984</v>
      </c>
      <c r="G21" s="65">
        <f t="shared" si="3"/>
        <v>19806.2</v>
      </c>
      <c r="H21" s="65">
        <f t="shared" si="3"/>
        <v>7808.24</v>
      </c>
      <c r="I21" s="65">
        <f t="shared" si="3"/>
        <v>135988.34</v>
      </c>
      <c r="J21" s="65">
        <f t="shared" si="3"/>
        <v>644011.65999999992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/>
      <c r="B22" s="1"/>
      <c r="C22" s="1"/>
      <c r="D22" s="3"/>
      <c r="E22" s="3"/>
      <c r="F22" s="3"/>
      <c r="G22" s="3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88" t="s">
        <v>37</v>
      </c>
      <c r="B23" s="89"/>
      <c r="C23" s="89"/>
      <c r="D23" s="89"/>
      <c r="E23" s="89"/>
      <c r="F23" s="89"/>
      <c r="G23" s="89"/>
      <c r="H23" s="89"/>
      <c r="I23" s="89"/>
      <c r="J23" s="8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0" t="s">
        <v>30</v>
      </c>
      <c r="B24" s="1" t="s">
        <v>31</v>
      </c>
      <c r="C24" s="1" t="s">
        <v>1024</v>
      </c>
      <c r="D24" s="12">
        <v>40000</v>
      </c>
      <c r="E24" s="12">
        <v>1148</v>
      </c>
      <c r="F24" s="12">
        <v>442.65</v>
      </c>
      <c r="G24" s="12">
        <v>1216</v>
      </c>
      <c r="H24" s="12">
        <v>280.2</v>
      </c>
      <c r="I24" s="12">
        <f>H24+G24+F24+E24</f>
        <v>3086.85</v>
      </c>
      <c r="J24" s="12">
        <f>D24-I24</f>
        <v>36913.15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</row>
    <row r="25" spans="1:26" x14ac:dyDescent="0.25">
      <c r="A25" s="10" t="s">
        <v>32</v>
      </c>
      <c r="B25" s="1" t="s">
        <v>33</v>
      </c>
      <c r="C25" s="2" t="s">
        <v>1024</v>
      </c>
      <c r="D25" s="12">
        <v>5959.19</v>
      </c>
      <c r="E25" s="12">
        <v>171.03</v>
      </c>
      <c r="F25" s="12">
        <v>0</v>
      </c>
      <c r="G25" s="12">
        <v>181.16</v>
      </c>
      <c r="H25" s="12">
        <v>25</v>
      </c>
      <c r="I25" s="12">
        <f t="shared" ref="I25:I29" si="4">H25+G25+F25+E25</f>
        <v>377.19</v>
      </c>
      <c r="J25" s="12">
        <f t="shared" ref="J25:J29" si="5">D25-I25</f>
        <v>5582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</row>
    <row r="26" spans="1:26" x14ac:dyDescent="0.25">
      <c r="A26" s="10" t="s">
        <v>34</v>
      </c>
      <c r="B26" s="1" t="s">
        <v>35</v>
      </c>
      <c r="C26" s="2" t="s">
        <v>1024</v>
      </c>
      <c r="D26" s="12">
        <v>38000</v>
      </c>
      <c r="E26" s="12">
        <v>1090.5999999999999</v>
      </c>
      <c r="F26" s="12">
        <v>160.38</v>
      </c>
      <c r="G26" s="12">
        <v>1155.2</v>
      </c>
      <c r="H26" s="12">
        <v>25</v>
      </c>
      <c r="I26" s="12">
        <f t="shared" si="4"/>
        <v>2431.1799999999998</v>
      </c>
      <c r="J26" s="12">
        <f t="shared" si="5"/>
        <v>35568.82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</row>
    <row r="27" spans="1:26" x14ac:dyDescent="0.25">
      <c r="A27" s="38" t="s">
        <v>36</v>
      </c>
      <c r="B27" s="2" t="s">
        <v>1043</v>
      </c>
      <c r="C27" s="2" t="s">
        <v>1024</v>
      </c>
      <c r="D27" s="12">
        <v>15000</v>
      </c>
      <c r="E27" s="12">
        <v>430.5</v>
      </c>
      <c r="F27" s="12">
        <v>0</v>
      </c>
      <c r="G27" s="12">
        <v>456</v>
      </c>
      <c r="H27" s="12">
        <v>280.2</v>
      </c>
      <c r="I27" s="12">
        <f t="shared" si="4"/>
        <v>1166.7</v>
      </c>
      <c r="J27" s="12">
        <f t="shared" si="5"/>
        <v>13833.3</v>
      </c>
      <c r="K27" s="12"/>
      <c r="L27" s="1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9" t="s">
        <v>51</v>
      </c>
      <c r="B28" s="39" t="s">
        <v>1044</v>
      </c>
      <c r="C28" s="2" t="s">
        <v>1024</v>
      </c>
      <c r="D28" s="12">
        <v>76500</v>
      </c>
      <c r="E28" s="12">
        <v>2195.5500000000002</v>
      </c>
      <c r="F28" s="12">
        <v>6591.65</v>
      </c>
      <c r="G28" s="12">
        <v>2325.6</v>
      </c>
      <c r="H28" s="12">
        <v>25</v>
      </c>
      <c r="I28" s="12">
        <f t="shared" si="4"/>
        <v>11137.8</v>
      </c>
      <c r="J28" s="12">
        <f t="shared" si="5"/>
        <v>65362.2</v>
      </c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x14ac:dyDescent="0.25">
      <c r="A29" s="40" t="s">
        <v>52</v>
      </c>
      <c r="B29" s="40" t="s">
        <v>53</v>
      </c>
      <c r="C29" s="2" t="s">
        <v>1024</v>
      </c>
      <c r="D29" s="12">
        <v>30000</v>
      </c>
      <c r="E29" s="12">
        <v>861</v>
      </c>
      <c r="F29" s="12">
        <v>0</v>
      </c>
      <c r="G29" s="12">
        <v>912</v>
      </c>
      <c r="H29" s="12">
        <v>25</v>
      </c>
      <c r="I29" s="12">
        <f t="shared" si="4"/>
        <v>1798</v>
      </c>
      <c r="J29" s="12">
        <f t="shared" si="5"/>
        <v>28202</v>
      </c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s="75" customFormat="1" x14ac:dyDescent="0.25">
      <c r="A30" s="40" t="s">
        <v>1032</v>
      </c>
      <c r="B30" s="40" t="s">
        <v>1033</v>
      </c>
      <c r="C30" s="2" t="s">
        <v>1024</v>
      </c>
      <c r="D30" s="12">
        <v>38000</v>
      </c>
      <c r="E30" s="12">
        <v>1090.5999999999999</v>
      </c>
      <c r="F30" s="12">
        <v>160.38</v>
      </c>
      <c r="G30" s="12">
        <v>1155.2</v>
      </c>
      <c r="H30" s="12">
        <v>25</v>
      </c>
      <c r="I30" s="12">
        <f>H30+G30+F30+E30</f>
        <v>2431.1799999999998</v>
      </c>
      <c r="J30" s="12">
        <f>D30-I30</f>
        <v>35568.82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1" customFormat="1" x14ac:dyDescent="0.25">
      <c r="A31" s="43" t="s">
        <v>133</v>
      </c>
      <c r="B31" s="43" t="s">
        <v>1033</v>
      </c>
      <c r="C31" s="68" t="s">
        <v>1024</v>
      </c>
      <c r="D31" s="37">
        <v>35000</v>
      </c>
      <c r="E31" s="37">
        <v>1004.5</v>
      </c>
      <c r="F31" s="37">
        <v>0</v>
      </c>
      <c r="G31" s="37">
        <v>1064</v>
      </c>
      <c r="H31" s="37">
        <v>25</v>
      </c>
      <c r="I31" s="37">
        <f>H31+G31+F31+E31</f>
        <v>2093.5</v>
      </c>
      <c r="J31" s="37">
        <f>D31-I31</f>
        <v>32906.5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64" t="s">
        <v>28</v>
      </c>
      <c r="B32" s="64">
        <v>8</v>
      </c>
      <c r="C32" s="64"/>
      <c r="D32" s="65">
        <f t="shared" ref="D32:J32" si="6">SUM(D24:D31)</f>
        <v>278459.19</v>
      </c>
      <c r="E32" s="65">
        <f t="shared" si="6"/>
        <v>7991.7800000000007</v>
      </c>
      <c r="F32" s="65">
        <f t="shared" si="6"/>
        <v>7355.0599999999995</v>
      </c>
      <c r="G32" s="65">
        <f t="shared" si="6"/>
        <v>8465.16</v>
      </c>
      <c r="H32" s="65">
        <f t="shared" si="6"/>
        <v>710.4</v>
      </c>
      <c r="I32" s="65">
        <f t="shared" si="6"/>
        <v>24522.399999999998</v>
      </c>
      <c r="J32" s="65">
        <f t="shared" si="6"/>
        <v>253936.79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/>
      <c r="B33" s="1"/>
      <c r="C33" s="1"/>
      <c r="D33" s="3"/>
      <c r="E33" s="3"/>
      <c r="F33" s="3"/>
      <c r="G33" s="3"/>
      <c r="H33" s="3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8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9" t="s">
        <v>54</v>
      </c>
      <c r="B35" s="39" t="s">
        <v>1045</v>
      </c>
      <c r="C35" s="39" t="s">
        <v>1024</v>
      </c>
      <c r="D35" s="77">
        <v>23424.78</v>
      </c>
      <c r="E35" s="39">
        <v>672.29</v>
      </c>
      <c r="F35" s="79">
        <v>0</v>
      </c>
      <c r="G35" s="39">
        <v>712.11</v>
      </c>
      <c r="H35" s="77">
        <v>25</v>
      </c>
      <c r="I35" s="77">
        <f>H35+G35+F35+E35</f>
        <v>1409.4</v>
      </c>
      <c r="J35" s="77">
        <f>D35-I35</f>
        <v>22015.379999999997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64" t="s">
        <v>28</v>
      </c>
      <c r="B36" s="64">
        <v>1</v>
      </c>
      <c r="C36" s="64"/>
      <c r="D36" s="65">
        <f t="shared" ref="D36:J36" si="7">SUM(D35:D35)</f>
        <v>23424.78</v>
      </c>
      <c r="E36" s="65">
        <f t="shared" si="7"/>
        <v>672.29</v>
      </c>
      <c r="F36" s="65">
        <f t="shared" si="7"/>
        <v>0</v>
      </c>
      <c r="G36" s="65">
        <f t="shared" si="7"/>
        <v>712.11</v>
      </c>
      <c r="H36" s="65">
        <f t="shared" si="7"/>
        <v>25</v>
      </c>
      <c r="I36" s="65">
        <f t="shared" si="7"/>
        <v>1409.4</v>
      </c>
      <c r="J36" s="65">
        <f t="shared" si="7"/>
        <v>22015.379999999997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"/>
      <c r="B37" s="1"/>
      <c r="C37" s="1"/>
      <c r="D37" s="3"/>
      <c r="E37" s="3"/>
      <c r="F37" s="3"/>
      <c r="G37" s="3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88" t="s">
        <v>39</v>
      </c>
      <c r="B38" s="89"/>
      <c r="C38" s="89"/>
      <c r="D38" s="89"/>
      <c r="E38" s="89"/>
      <c r="F38" s="89"/>
      <c r="G38" s="89"/>
      <c r="H38" s="89"/>
      <c r="I38" s="89"/>
      <c r="J38" s="8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9" t="s">
        <v>56</v>
      </c>
      <c r="B39" s="39" t="s">
        <v>59</v>
      </c>
      <c r="C39" s="13" t="s">
        <v>1024</v>
      </c>
      <c r="D39" s="36">
        <v>43000</v>
      </c>
      <c r="E39" s="36">
        <v>1234.0999999999999</v>
      </c>
      <c r="F39" s="16">
        <v>711.31</v>
      </c>
      <c r="G39" s="36">
        <v>1307.2</v>
      </c>
      <c r="H39" s="36">
        <v>1686.62</v>
      </c>
      <c r="I39" s="36">
        <f>H39+G39+F39+E39</f>
        <v>4939.2299999999996</v>
      </c>
      <c r="J39" s="3">
        <f>D39-I39</f>
        <v>38060.770000000004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9" t="s">
        <v>57</v>
      </c>
      <c r="B40" s="39" t="s">
        <v>60</v>
      </c>
      <c r="C40" s="13" t="s">
        <v>1021</v>
      </c>
      <c r="D40" s="36">
        <v>43000</v>
      </c>
      <c r="E40" s="36">
        <v>1234.0999999999999</v>
      </c>
      <c r="F40" s="16">
        <v>866.06</v>
      </c>
      <c r="G40" s="36">
        <v>1307.2</v>
      </c>
      <c r="H40" s="74">
        <v>25</v>
      </c>
      <c r="I40" s="36">
        <f t="shared" ref="I40:I42" si="8">H40+G40+F40+E40</f>
        <v>3432.36</v>
      </c>
      <c r="J40" s="3">
        <f t="shared" ref="J40:J43" si="9">D40-I40</f>
        <v>39567.64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9" t="s">
        <v>55</v>
      </c>
      <c r="B41" s="39" t="s">
        <v>61</v>
      </c>
      <c r="C41" s="13" t="s">
        <v>1021</v>
      </c>
      <c r="D41" s="36">
        <v>32000</v>
      </c>
      <c r="E41" s="74">
        <v>918.4</v>
      </c>
      <c r="F41" s="3">
        <v>0</v>
      </c>
      <c r="G41" s="74">
        <v>972.8</v>
      </c>
      <c r="H41" s="36">
        <v>1184.22</v>
      </c>
      <c r="I41" s="36">
        <f t="shared" si="8"/>
        <v>3075.42</v>
      </c>
      <c r="J41" s="3">
        <f t="shared" si="9"/>
        <v>28924.58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9" t="s">
        <v>58</v>
      </c>
      <c r="B42" s="39" t="s">
        <v>1046</v>
      </c>
      <c r="C42" s="17" t="s">
        <v>1024</v>
      </c>
      <c r="D42" s="37">
        <v>76500</v>
      </c>
      <c r="E42" s="37">
        <v>2195.5500000000002</v>
      </c>
      <c r="F42" s="37">
        <v>6591.65</v>
      </c>
      <c r="G42" s="37">
        <v>2325.6</v>
      </c>
      <c r="H42" s="37">
        <v>3685</v>
      </c>
      <c r="I42" s="36">
        <f t="shared" si="8"/>
        <v>14797.8</v>
      </c>
      <c r="J42" s="3">
        <f t="shared" si="9"/>
        <v>61702.2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75" customFormat="1" x14ac:dyDescent="0.25">
      <c r="A43" s="39" t="s">
        <v>1042</v>
      </c>
      <c r="B43" s="39" t="s">
        <v>60</v>
      </c>
      <c r="C43" s="17" t="s">
        <v>1024</v>
      </c>
      <c r="D43" s="37">
        <v>50000</v>
      </c>
      <c r="E43" s="37">
        <v>1435</v>
      </c>
      <c r="F43" s="37">
        <v>1854</v>
      </c>
      <c r="G43" s="37">
        <v>1520</v>
      </c>
      <c r="H43" s="37">
        <v>25</v>
      </c>
      <c r="I43" s="36">
        <f>E43+F43+G43+H43</f>
        <v>4834</v>
      </c>
      <c r="J43" s="3">
        <f t="shared" si="9"/>
        <v>45166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64" t="s">
        <v>28</v>
      </c>
      <c r="B44" s="64">
        <v>5</v>
      </c>
      <c r="C44" s="64"/>
      <c r="D44" s="65">
        <f t="shared" ref="D44:J44" si="10">SUM(D39:D43)</f>
        <v>244500</v>
      </c>
      <c r="E44" s="65">
        <f t="shared" si="10"/>
        <v>7017.15</v>
      </c>
      <c r="F44" s="65">
        <f t="shared" si="10"/>
        <v>10023.02</v>
      </c>
      <c r="G44" s="65">
        <f t="shared" si="10"/>
        <v>7432.7999999999993</v>
      </c>
      <c r="H44" s="65">
        <f t="shared" si="10"/>
        <v>6605.84</v>
      </c>
      <c r="I44" s="65">
        <f t="shared" si="10"/>
        <v>31078.809999999998</v>
      </c>
      <c r="J44" s="65">
        <f t="shared" si="10"/>
        <v>213421.19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"/>
      <c r="B45" s="1"/>
      <c r="C45" s="1"/>
      <c r="D45" s="3"/>
      <c r="E45" s="3"/>
      <c r="F45" s="3"/>
      <c r="G45" s="3"/>
      <c r="H45" s="3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88" t="s">
        <v>40</v>
      </c>
      <c r="B46" s="89"/>
      <c r="C46" s="89"/>
      <c r="D46" s="89"/>
      <c r="E46" s="89"/>
      <c r="F46" s="89"/>
      <c r="G46" s="89"/>
      <c r="H46" s="89"/>
      <c r="I46" s="89"/>
      <c r="J46" s="89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 t="s">
        <v>41</v>
      </c>
      <c r="B47" s="2" t="s">
        <v>42</v>
      </c>
      <c r="C47" s="2" t="s">
        <v>1021</v>
      </c>
      <c r="D47" s="3">
        <v>24000</v>
      </c>
      <c r="E47" s="12">
        <v>688.8</v>
      </c>
      <c r="F47" s="12">
        <v>0</v>
      </c>
      <c r="G47" s="12">
        <v>729.6</v>
      </c>
      <c r="H47" s="12">
        <v>1056.6199999999999</v>
      </c>
      <c r="I47" s="3">
        <f>H47+G47+F47+E47</f>
        <v>2475.0199999999995</v>
      </c>
      <c r="J47" s="3">
        <f>D47-I47</f>
        <v>21524.98</v>
      </c>
      <c r="L47">
        <v>1</v>
      </c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</row>
    <row r="48" spans="1:26" x14ac:dyDescent="0.25">
      <c r="A48" s="43" t="s">
        <v>1048</v>
      </c>
      <c r="B48" s="2" t="s">
        <v>1047</v>
      </c>
      <c r="C48" s="1" t="s">
        <v>1024</v>
      </c>
      <c r="D48" s="3">
        <v>23500</v>
      </c>
      <c r="E48" s="12">
        <v>674.45</v>
      </c>
      <c r="F48" s="12">
        <v>0</v>
      </c>
      <c r="G48" s="12">
        <v>714.4</v>
      </c>
      <c r="H48" s="12">
        <v>25</v>
      </c>
      <c r="I48" s="3">
        <f>H48+G48+F48+E48</f>
        <v>1413.85</v>
      </c>
      <c r="J48" s="3">
        <f>D48-I48</f>
        <v>22086.15</v>
      </c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</row>
    <row r="49" spans="1:26" s="75" customFormat="1" x14ac:dyDescent="0.25">
      <c r="A49" s="43" t="s">
        <v>1034</v>
      </c>
      <c r="B49" s="80" t="s">
        <v>1049</v>
      </c>
      <c r="C49" s="2" t="s">
        <v>1024</v>
      </c>
      <c r="D49" s="3">
        <v>85000</v>
      </c>
      <c r="E49" s="12">
        <v>2439.5</v>
      </c>
      <c r="F49" s="12">
        <v>8576.99</v>
      </c>
      <c r="G49" s="12">
        <v>2584</v>
      </c>
      <c r="H49" s="12">
        <v>25</v>
      </c>
      <c r="I49" s="3">
        <f>E49+F49+G49+H49</f>
        <v>13625.49</v>
      </c>
      <c r="J49" s="3">
        <f>D49-I49</f>
        <v>71374.509999999995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64" t="s">
        <v>28</v>
      </c>
      <c r="B50" s="64">
        <v>3</v>
      </c>
      <c r="C50" s="64"/>
      <c r="D50" s="65">
        <f t="shared" ref="D50:J50" si="11">SUM(D47:D49)</f>
        <v>132500</v>
      </c>
      <c r="E50" s="65">
        <f t="shared" si="11"/>
        <v>3802.75</v>
      </c>
      <c r="F50" s="65">
        <f t="shared" si="11"/>
        <v>8576.99</v>
      </c>
      <c r="G50" s="65">
        <f t="shared" si="11"/>
        <v>4028</v>
      </c>
      <c r="H50" s="65">
        <f t="shared" si="11"/>
        <v>1106.6199999999999</v>
      </c>
      <c r="I50" s="65">
        <f t="shared" si="11"/>
        <v>17514.36</v>
      </c>
      <c r="J50" s="65">
        <f t="shared" si="11"/>
        <v>114985.64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"/>
      <c r="B51" s="1"/>
      <c r="C51" s="1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88" t="s">
        <v>44</v>
      </c>
      <c r="B52" s="89"/>
      <c r="C52" s="89"/>
      <c r="D52" s="89"/>
      <c r="E52" s="89"/>
      <c r="F52" s="89"/>
      <c r="G52" s="89"/>
      <c r="H52" s="89"/>
      <c r="I52" s="89"/>
      <c r="J52" s="8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43" t="s">
        <v>68</v>
      </c>
      <c r="B53" s="43" t="s">
        <v>63</v>
      </c>
      <c r="C53" s="67" t="s">
        <v>1022</v>
      </c>
      <c r="D53" s="36">
        <v>43000</v>
      </c>
      <c r="E53" s="36">
        <v>1234.0999999999999</v>
      </c>
      <c r="F53" s="41">
        <v>866.06</v>
      </c>
      <c r="G53" s="36">
        <v>1307.2</v>
      </c>
      <c r="H53" s="74">
        <v>655</v>
      </c>
      <c r="I53" s="36">
        <f t="shared" ref="I53:I56" si="12">H53+G53+F53+E53</f>
        <v>4062.36</v>
      </c>
      <c r="J53" s="36">
        <f t="shared" ref="J53:J56" si="13">D53-I53</f>
        <v>38937.64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43" t="s">
        <v>67</v>
      </c>
      <c r="B54" s="43" t="s">
        <v>64</v>
      </c>
      <c r="C54" s="67" t="s">
        <v>1022</v>
      </c>
      <c r="D54" s="36">
        <v>23500</v>
      </c>
      <c r="E54" s="41">
        <v>674.45</v>
      </c>
      <c r="F54" s="78">
        <v>0</v>
      </c>
      <c r="G54" s="74">
        <v>714.4</v>
      </c>
      <c r="H54" s="74">
        <v>400.2</v>
      </c>
      <c r="I54" s="36">
        <f t="shared" si="12"/>
        <v>1789.05</v>
      </c>
      <c r="J54" s="36">
        <f t="shared" si="13"/>
        <v>21710.95</v>
      </c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</row>
    <row r="55" spans="1:26" x14ac:dyDescent="0.25">
      <c r="A55" s="43" t="s">
        <v>66</v>
      </c>
      <c r="B55" s="43" t="s">
        <v>65</v>
      </c>
      <c r="C55" s="21" t="s">
        <v>1022</v>
      </c>
      <c r="D55" s="37">
        <v>43000</v>
      </c>
      <c r="E55" s="37">
        <v>1234.0999999999999</v>
      </c>
      <c r="F55" s="42">
        <v>711.31</v>
      </c>
      <c r="G55" s="37">
        <v>1307.2</v>
      </c>
      <c r="H55" s="37">
        <v>1544.22</v>
      </c>
      <c r="I55" s="36">
        <f t="shared" si="12"/>
        <v>4796.83</v>
      </c>
      <c r="J55" s="36">
        <f t="shared" si="13"/>
        <v>38203.17</v>
      </c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</row>
    <row r="56" spans="1:26" s="75" customFormat="1" x14ac:dyDescent="0.25">
      <c r="A56" s="43" t="s">
        <v>1035</v>
      </c>
      <c r="B56" s="43" t="s">
        <v>1050</v>
      </c>
      <c r="C56" s="21" t="s">
        <v>1024</v>
      </c>
      <c r="D56" s="37">
        <v>70000</v>
      </c>
      <c r="E56" s="37">
        <v>2009</v>
      </c>
      <c r="F56" s="42">
        <v>5368.48</v>
      </c>
      <c r="G56" s="37">
        <v>2128</v>
      </c>
      <c r="H56" s="37">
        <v>25</v>
      </c>
      <c r="I56" s="36">
        <f t="shared" si="12"/>
        <v>9530.48</v>
      </c>
      <c r="J56" s="36">
        <f t="shared" si="13"/>
        <v>60469.520000000004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64" t="s">
        <v>28</v>
      </c>
      <c r="B57" s="64">
        <v>4</v>
      </c>
      <c r="C57" s="64"/>
      <c r="D57" s="65">
        <f t="shared" ref="D57:J57" si="14">SUM(D53:D56)</f>
        <v>179500</v>
      </c>
      <c r="E57" s="65">
        <f t="shared" si="14"/>
        <v>5151.6499999999996</v>
      </c>
      <c r="F57" s="65">
        <f t="shared" si="14"/>
        <v>6945.8499999999995</v>
      </c>
      <c r="G57" s="65">
        <f t="shared" si="14"/>
        <v>5456.8</v>
      </c>
      <c r="H57" s="65">
        <f t="shared" si="14"/>
        <v>2624.42</v>
      </c>
      <c r="I57" s="65">
        <f t="shared" si="14"/>
        <v>20178.72</v>
      </c>
      <c r="J57" s="65">
        <f t="shared" si="14"/>
        <v>159321.28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1"/>
      <c r="B58" s="1"/>
      <c r="C58" s="1"/>
      <c r="D58" s="3"/>
      <c r="E58" s="3"/>
      <c r="F58" s="3"/>
      <c r="G58" s="3"/>
      <c r="H58" s="3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88" t="s">
        <v>152</v>
      </c>
      <c r="B59" s="89"/>
      <c r="C59" s="89"/>
      <c r="D59" s="89"/>
      <c r="E59" s="89"/>
      <c r="F59" s="89"/>
      <c r="G59" s="89"/>
      <c r="H59" s="89"/>
      <c r="I59" s="89"/>
      <c r="J59" s="8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11" customFormat="1" x14ac:dyDescent="0.25">
      <c r="A60" s="43" t="s">
        <v>69</v>
      </c>
      <c r="B60" s="43" t="s">
        <v>84</v>
      </c>
      <c r="C60" s="68" t="s">
        <v>1024</v>
      </c>
      <c r="D60" s="36">
        <v>47500</v>
      </c>
      <c r="E60" s="36">
        <v>1363.25</v>
      </c>
      <c r="F60" s="36">
        <v>1501.16</v>
      </c>
      <c r="G60" s="36">
        <v>1444</v>
      </c>
      <c r="H60" s="36">
        <v>1385</v>
      </c>
      <c r="I60" s="36">
        <f>H60+G60+F60+E60</f>
        <v>5693.41</v>
      </c>
      <c r="J60" s="36">
        <f>D60-I60</f>
        <v>41806.589999999997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11" customFormat="1" x14ac:dyDescent="0.25">
      <c r="A61" s="43" t="s">
        <v>71</v>
      </c>
      <c r="B61" s="43" t="s">
        <v>1051</v>
      </c>
      <c r="C61" s="66" t="s">
        <v>1024</v>
      </c>
      <c r="D61" s="36">
        <v>87500</v>
      </c>
      <c r="E61" s="36">
        <v>2511.25</v>
      </c>
      <c r="F61" s="36">
        <v>9165.06</v>
      </c>
      <c r="G61" s="36">
        <v>2660</v>
      </c>
      <c r="H61" s="36">
        <v>2150</v>
      </c>
      <c r="I61" s="36">
        <f t="shared" ref="I61:I73" si="15">H61+G61+F61+E61</f>
        <v>16486.309999999998</v>
      </c>
      <c r="J61" s="36">
        <f t="shared" ref="J61:J73" si="16">D61-I61</f>
        <v>71013.69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11" customFormat="1" x14ac:dyDescent="0.25">
      <c r="A62" s="43" t="s">
        <v>72</v>
      </c>
      <c r="B62" s="43" t="s">
        <v>86</v>
      </c>
      <c r="C62" s="66" t="s">
        <v>1024</v>
      </c>
      <c r="D62" s="36">
        <v>10500</v>
      </c>
      <c r="E62" s="36">
        <v>301.35000000000002</v>
      </c>
      <c r="F62" s="36">
        <v>0</v>
      </c>
      <c r="G62" s="36">
        <v>319.2</v>
      </c>
      <c r="H62" s="36">
        <v>1056.6199999999999</v>
      </c>
      <c r="I62" s="36">
        <f t="shared" si="15"/>
        <v>1677.17</v>
      </c>
      <c r="J62" s="36">
        <f t="shared" si="16"/>
        <v>8822.83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11" customFormat="1" x14ac:dyDescent="0.25">
      <c r="A63" s="43" t="s">
        <v>73</v>
      </c>
      <c r="B63" s="43" t="s">
        <v>87</v>
      </c>
      <c r="C63" s="66" t="s">
        <v>1024</v>
      </c>
      <c r="D63" s="36">
        <v>14000</v>
      </c>
      <c r="E63" s="36">
        <v>401.8</v>
      </c>
      <c r="F63" s="36">
        <v>0</v>
      </c>
      <c r="G63" s="36">
        <v>425.6</v>
      </c>
      <c r="H63" s="36">
        <v>25</v>
      </c>
      <c r="I63" s="36">
        <f t="shared" si="15"/>
        <v>852.40000000000009</v>
      </c>
      <c r="J63" s="36">
        <f t="shared" si="16"/>
        <v>13147.6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11" customFormat="1" x14ac:dyDescent="0.25">
      <c r="A64" s="43" t="s">
        <v>74</v>
      </c>
      <c r="B64" s="43" t="s">
        <v>87</v>
      </c>
      <c r="C64" s="66" t="s">
        <v>1024</v>
      </c>
      <c r="D64" s="36">
        <v>11500</v>
      </c>
      <c r="E64" s="36">
        <v>330.05</v>
      </c>
      <c r="F64" s="36">
        <v>0</v>
      </c>
      <c r="G64" s="36">
        <v>349.6</v>
      </c>
      <c r="H64" s="36">
        <v>2540.92</v>
      </c>
      <c r="I64" s="36">
        <f t="shared" si="15"/>
        <v>3220.57</v>
      </c>
      <c r="J64" s="36">
        <f t="shared" si="16"/>
        <v>8279.43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11" customFormat="1" x14ac:dyDescent="0.25">
      <c r="A65" s="43" t="s">
        <v>75</v>
      </c>
      <c r="B65" s="43" t="s">
        <v>86</v>
      </c>
      <c r="C65" s="13" t="s">
        <v>1023</v>
      </c>
      <c r="D65" s="36">
        <v>10500</v>
      </c>
      <c r="E65" s="36">
        <v>301.35000000000002</v>
      </c>
      <c r="F65" s="36">
        <v>0</v>
      </c>
      <c r="G65" s="36">
        <v>319.2</v>
      </c>
      <c r="H65" s="36">
        <v>25</v>
      </c>
      <c r="I65" s="36">
        <f t="shared" si="15"/>
        <v>645.54999999999995</v>
      </c>
      <c r="J65" s="36">
        <f t="shared" si="16"/>
        <v>9854.4500000000007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11" customFormat="1" x14ac:dyDescent="0.25">
      <c r="A66" s="43" t="s">
        <v>76</v>
      </c>
      <c r="B66" s="43" t="s">
        <v>86</v>
      </c>
      <c r="C66" s="68" t="s">
        <v>1024</v>
      </c>
      <c r="D66" s="36">
        <v>10500</v>
      </c>
      <c r="E66" s="36">
        <v>301.35000000000002</v>
      </c>
      <c r="F66" s="36">
        <v>0</v>
      </c>
      <c r="G66" s="36">
        <v>319.2</v>
      </c>
      <c r="H66" s="36">
        <v>25</v>
      </c>
      <c r="I66" s="36">
        <f t="shared" si="15"/>
        <v>645.54999999999995</v>
      </c>
      <c r="J66" s="36">
        <f t="shared" si="16"/>
        <v>9854.4500000000007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11" customFormat="1" x14ac:dyDescent="0.25">
      <c r="A67" s="43" t="s">
        <v>78</v>
      </c>
      <c r="B67" s="43" t="s">
        <v>15</v>
      </c>
      <c r="C67" s="68" t="s">
        <v>1024</v>
      </c>
      <c r="D67" s="36">
        <v>20000</v>
      </c>
      <c r="E67" s="36">
        <v>574</v>
      </c>
      <c r="F67" s="36">
        <v>0</v>
      </c>
      <c r="G67" s="36">
        <v>608</v>
      </c>
      <c r="H67" s="36">
        <v>1488.13</v>
      </c>
      <c r="I67" s="36">
        <f t="shared" si="15"/>
        <v>2670.13</v>
      </c>
      <c r="J67" s="36">
        <f t="shared" si="16"/>
        <v>17329.87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11" customFormat="1" x14ac:dyDescent="0.25">
      <c r="A68" s="43" t="s">
        <v>79</v>
      </c>
      <c r="B68" s="43" t="s">
        <v>15</v>
      </c>
      <c r="C68" s="68" t="s">
        <v>1024</v>
      </c>
      <c r="D68" s="36">
        <v>20000</v>
      </c>
      <c r="E68" s="36">
        <v>574</v>
      </c>
      <c r="F68" s="36">
        <v>0</v>
      </c>
      <c r="G68" s="36">
        <v>608</v>
      </c>
      <c r="H68" s="36">
        <v>2920.74</v>
      </c>
      <c r="I68" s="36">
        <f t="shared" si="15"/>
        <v>4102.74</v>
      </c>
      <c r="J68" s="36">
        <f t="shared" si="16"/>
        <v>15897.26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11" customFormat="1" x14ac:dyDescent="0.25">
      <c r="A69" s="43" t="s">
        <v>80</v>
      </c>
      <c r="B69" s="43" t="s">
        <v>88</v>
      </c>
      <c r="C69" s="68" t="s">
        <v>1024</v>
      </c>
      <c r="D69" s="36">
        <v>11500</v>
      </c>
      <c r="E69" s="36">
        <v>330.05</v>
      </c>
      <c r="F69" s="36">
        <v>0</v>
      </c>
      <c r="G69" s="36">
        <v>349.6</v>
      </c>
      <c r="H69" s="36">
        <v>1056.6199999999999</v>
      </c>
      <c r="I69" s="36">
        <f t="shared" si="15"/>
        <v>1736.2699999999998</v>
      </c>
      <c r="J69" s="36">
        <f t="shared" si="16"/>
        <v>9763.73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11" customFormat="1" x14ac:dyDescent="0.25">
      <c r="A70" s="43" t="s">
        <v>81</v>
      </c>
      <c r="B70" s="43" t="s">
        <v>1052</v>
      </c>
      <c r="C70" s="13" t="s">
        <v>1023</v>
      </c>
      <c r="D70" s="36">
        <v>66000</v>
      </c>
      <c r="E70" s="36">
        <v>1894.2</v>
      </c>
      <c r="F70" s="36">
        <v>4615.76</v>
      </c>
      <c r="G70" s="36">
        <v>2006.4</v>
      </c>
      <c r="H70" s="36">
        <v>280.2</v>
      </c>
      <c r="I70" s="36">
        <f t="shared" si="15"/>
        <v>8796.5600000000013</v>
      </c>
      <c r="J70" s="36">
        <f t="shared" si="16"/>
        <v>57203.44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43" t="s">
        <v>82</v>
      </c>
      <c r="B71" s="43" t="s">
        <v>87</v>
      </c>
      <c r="C71" s="68" t="s">
        <v>1024</v>
      </c>
      <c r="D71" s="36">
        <v>23500</v>
      </c>
      <c r="E71" s="36">
        <v>674.45</v>
      </c>
      <c r="F71" s="36">
        <v>0</v>
      </c>
      <c r="G71" s="36">
        <v>714.4</v>
      </c>
      <c r="H71" s="36">
        <v>25</v>
      </c>
      <c r="I71" s="36">
        <f t="shared" si="15"/>
        <v>1413.85</v>
      </c>
      <c r="J71" s="36">
        <f t="shared" si="16"/>
        <v>22086.15</v>
      </c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</row>
    <row r="72" spans="1:26" x14ac:dyDescent="0.25">
      <c r="A72" s="43" t="s">
        <v>29</v>
      </c>
      <c r="B72" s="43" t="s">
        <v>1054</v>
      </c>
      <c r="C72" s="13" t="s">
        <v>1023</v>
      </c>
      <c r="D72" s="36">
        <v>145000</v>
      </c>
      <c r="E72" s="36">
        <v>4161.5</v>
      </c>
      <c r="F72" s="36">
        <v>0</v>
      </c>
      <c r="G72" s="36">
        <v>3595.1</v>
      </c>
      <c r="H72" s="36">
        <v>3685</v>
      </c>
      <c r="I72" s="36">
        <f t="shared" si="15"/>
        <v>11441.6</v>
      </c>
      <c r="J72" s="36">
        <f t="shared" si="16"/>
        <v>133558.39999999999</v>
      </c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x14ac:dyDescent="0.25">
      <c r="A73" s="43" t="s">
        <v>83</v>
      </c>
      <c r="B73" s="43" t="s">
        <v>89</v>
      </c>
      <c r="C73" s="69" t="s">
        <v>1024</v>
      </c>
      <c r="D73" s="37">
        <v>15000</v>
      </c>
      <c r="E73" s="37">
        <v>430.5</v>
      </c>
      <c r="F73" s="36">
        <v>0</v>
      </c>
      <c r="G73" s="37">
        <v>456</v>
      </c>
      <c r="H73" s="37">
        <v>25</v>
      </c>
      <c r="I73" s="36">
        <f t="shared" si="15"/>
        <v>911.5</v>
      </c>
      <c r="J73" s="36">
        <f t="shared" si="16"/>
        <v>14088.5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43" t="s">
        <v>141</v>
      </c>
      <c r="B74" s="81" t="s">
        <v>1053</v>
      </c>
      <c r="C74" s="68" t="s">
        <v>1024</v>
      </c>
      <c r="D74" s="37">
        <v>35000</v>
      </c>
      <c r="E74" s="37">
        <v>1004.5</v>
      </c>
      <c r="F74" s="37">
        <v>0</v>
      </c>
      <c r="G74" s="37">
        <v>1064</v>
      </c>
      <c r="H74" s="37">
        <v>25</v>
      </c>
      <c r="I74" s="37">
        <f>H74+G74+F74+E74</f>
        <v>2093.5</v>
      </c>
      <c r="J74" s="37">
        <f>D74-I74</f>
        <v>32906.5</v>
      </c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s="11" customFormat="1" x14ac:dyDescent="0.25">
      <c r="A75" s="43" t="s">
        <v>124</v>
      </c>
      <c r="B75" s="43" t="s">
        <v>1063</v>
      </c>
      <c r="C75" s="68" t="s">
        <v>1024</v>
      </c>
      <c r="D75" s="37">
        <v>23500</v>
      </c>
      <c r="E75" s="37">
        <v>674.45</v>
      </c>
      <c r="F75" s="37">
        <v>0</v>
      </c>
      <c r="G75" s="37">
        <v>714.4</v>
      </c>
      <c r="H75" s="37">
        <v>1056.6199999999999</v>
      </c>
      <c r="I75" s="37">
        <f>H75+G75+F75+E75</f>
        <v>2445.4700000000003</v>
      </c>
      <c r="J75" s="37">
        <f>D75-I75</f>
        <v>21054.53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64" t="s">
        <v>28</v>
      </c>
      <c r="B76" s="64">
        <v>16</v>
      </c>
      <c r="C76" s="64"/>
      <c r="D76" s="65">
        <f t="shared" ref="D76:J76" si="17">SUM(D60:D75)</f>
        <v>551500</v>
      </c>
      <c r="E76" s="65">
        <f t="shared" si="17"/>
        <v>15828.050000000003</v>
      </c>
      <c r="F76" s="65">
        <f t="shared" si="17"/>
        <v>15281.98</v>
      </c>
      <c r="G76" s="65">
        <f t="shared" si="17"/>
        <v>15952.7</v>
      </c>
      <c r="H76" s="65">
        <f t="shared" si="17"/>
        <v>17769.849999999999</v>
      </c>
      <c r="I76" s="65">
        <f t="shared" si="17"/>
        <v>64832.58</v>
      </c>
      <c r="J76" s="65">
        <f t="shared" si="17"/>
        <v>486667.42000000004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1"/>
      <c r="B77" s="1"/>
      <c r="C77" s="1"/>
      <c r="D77" s="3"/>
      <c r="E77" s="3"/>
      <c r="F77" s="3"/>
      <c r="G77" s="3"/>
      <c r="H77" s="3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88" t="s">
        <v>45</v>
      </c>
      <c r="B78" s="89"/>
      <c r="C78" s="89"/>
      <c r="D78" s="89"/>
      <c r="E78" s="89"/>
      <c r="F78" s="89"/>
      <c r="G78" s="89"/>
      <c r="H78" s="89"/>
      <c r="I78" s="89"/>
      <c r="J78" s="8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11" customFormat="1" x14ac:dyDescent="0.25">
      <c r="A79" s="43" t="s">
        <v>104</v>
      </c>
      <c r="B79" s="43" t="s">
        <v>90</v>
      </c>
      <c r="C79" s="68" t="s">
        <v>1024</v>
      </c>
      <c r="D79" s="37">
        <v>11500</v>
      </c>
      <c r="E79" s="37">
        <v>330.05</v>
      </c>
      <c r="F79" s="37">
        <v>0</v>
      </c>
      <c r="G79" s="37">
        <v>349.6</v>
      </c>
      <c r="H79" s="37">
        <v>152.6</v>
      </c>
      <c r="I79" s="37">
        <f>H79+G79+F79+E79</f>
        <v>832.25</v>
      </c>
      <c r="J79" s="37">
        <f>D79-I79</f>
        <v>10667.75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11" customFormat="1" x14ac:dyDescent="0.25">
      <c r="A80" s="43" t="s">
        <v>105</v>
      </c>
      <c r="B80" s="81" t="s">
        <v>1055</v>
      </c>
      <c r="C80" s="68" t="s">
        <v>1024</v>
      </c>
      <c r="D80" s="37">
        <v>16000</v>
      </c>
      <c r="E80" s="37">
        <v>459.2</v>
      </c>
      <c r="F80" s="37">
        <v>0</v>
      </c>
      <c r="G80" s="37">
        <v>486.4</v>
      </c>
      <c r="H80" s="37">
        <v>25</v>
      </c>
      <c r="I80" s="37">
        <f t="shared" ref="I80:I90" si="18">H80+G80+F80+E80</f>
        <v>970.59999999999991</v>
      </c>
      <c r="J80" s="37">
        <f t="shared" ref="J80:J90" si="19">D80-I80</f>
        <v>15029.4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11" customFormat="1" x14ac:dyDescent="0.25">
      <c r="A81" s="43" t="s">
        <v>106</v>
      </c>
      <c r="B81" s="43" t="s">
        <v>90</v>
      </c>
      <c r="C81" s="68" t="s">
        <v>1024</v>
      </c>
      <c r="D81" s="37">
        <v>11500</v>
      </c>
      <c r="E81" s="37">
        <v>330.05</v>
      </c>
      <c r="F81" s="37">
        <v>0</v>
      </c>
      <c r="G81" s="37">
        <v>349.6</v>
      </c>
      <c r="H81" s="37">
        <v>2915</v>
      </c>
      <c r="I81" s="37">
        <f t="shared" si="18"/>
        <v>3594.65</v>
      </c>
      <c r="J81" s="37">
        <f t="shared" si="19"/>
        <v>7905.35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11" customFormat="1" x14ac:dyDescent="0.25">
      <c r="A82" s="43" t="s">
        <v>107</v>
      </c>
      <c r="B82" s="43" t="s">
        <v>91</v>
      </c>
      <c r="C82" s="68" t="s">
        <v>1024</v>
      </c>
      <c r="D82" s="37">
        <v>5959.26</v>
      </c>
      <c r="E82" s="37">
        <v>171.03</v>
      </c>
      <c r="F82" s="37">
        <v>0</v>
      </c>
      <c r="G82" s="37">
        <v>181.16</v>
      </c>
      <c r="H82" s="37">
        <v>25</v>
      </c>
      <c r="I82" s="37">
        <f t="shared" si="18"/>
        <v>377.19</v>
      </c>
      <c r="J82" s="37">
        <f t="shared" si="19"/>
        <v>5582.0700000000006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11" customFormat="1" x14ac:dyDescent="0.25">
      <c r="A83" s="43" t="s">
        <v>108</v>
      </c>
      <c r="B83" s="43" t="s">
        <v>90</v>
      </c>
      <c r="C83" s="68" t="s">
        <v>1024</v>
      </c>
      <c r="D83" s="37">
        <v>5885.13</v>
      </c>
      <c r="E83" s="37">
        <v>168.9</v>
      </c>
      <c r="F83" s="37">
        <v>0</v>
      </c>
      <c r="G83" s="37">
        <v>178.91</v>
      </c>
      <c r="H83" s="37">
        <v>25</v>
      </c>
      <c r="I83" s="37">
        <f t="shared" si="18"/>
        <v>372.81</v>
      </c>
      <c r="J83" s="37">
        <f t="shared" si="19"/>
        <v>5512.32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11" customFormat="1" x14ac:dyDescent="0.25">
      <c r="A84" s="43" t="s">
        <v>109</v>
      </c>
      <c r="B84" s="43" t="s">
        <v>90</v>
      </c>
      <c r="C84" s="68" t="s">
        <v>1024</v>
      </c>
      <c r="D84" s="37">
        <v>11500</v>
      </c>
      <c r="E84" s="37">
        <v>330.05</v>
      </c>
      <c r="F84" s="37">
        <v>0</v>
      </c>
      <c r="G84" s="37">
        <v>349.6</v>
      </c>
      <c r="H84" s="37">
        <v>252.6</v>
      </c>
      <c r="I84" s="37">
        <f t="shared" si="18"/>
        <v>932.25</v>
      </c>
      <c r="J84" s="37">
        <f t="shared" si="19"/>
        <v>10567.75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11" customFormat="1" x14ac:dyDescent="0.25">
      <c r="A85" s="43" t="s">
        <v>110</v>
      </c>
      <c r="B85" s="43" t="s">
        <v>15</v>
      </c>
      <c r="C85" s="68" t="s">
        <v>1024</v>
      </c>
      <c r="D85" s="37">
        <v>14950</v>
      </c>
      <c r="E85" s="37">
        <v>429.07</v>
      </c>
      <c r="F85" s="37">
        <v>0</v>
      </c>
      <c r="G85" s="37">
        <v>454.48</v>
      </c>
      <c r="H85" s="37">
        <v>507.8</v>
      </c>
      <c r="I85" s="37">
        <f t="shared" si="18"/>
        <v>1391.35</v>
      </c>
      <c r="J85" s="37">
        <f t="shared" si="19"/>
        <v>13558.65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11" customFormat="1" x14ac:dyDescent="0.25">
      <c r="A86" s="43" t="s">
        <v>111</v>
      </c>
      <c r="B86" s="43" t="s">
        <v>15</v>
      </c>
      <c r="C86" s="68" t="s">
        <v>1024</v>
      </c>
      <c r="D86" s="37">
        <v>20000</v>
      </c>
      <c r="E86" s="37">
        <v>574</v>
      </c>
      <c r="F86" s="37">
        <v>0</v>
      </c>
      <c r="G86" s="37">
        <v>608</v>
      </c>
      <c r="H86" s="37">
        <v>267.60000000000002</v>
      </c>
      <c r="I86" s="37">
        <f t="shared" si="18"/>
        <v>1449.6</v>
      </c>
      <c r="J86" s="37">
        <f t="shared" si="19"/>
        <v>18550.400000000001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43" t="s">
        <v>112</v>
      </c>
      <c r="B87" s="43" t="s">
        <v>90</v>
      </c>
      <c r="C87" s="68" t="s">
        <v>1024</v>
      </c>
      <c r="D87" s="37">
        <v>11500</v>
      </c>
      <c r="E87" s="37">
        <v>330.05</v>
      </c>
      <c r="F87" s="37">
        <v>0</v>
      </c>
      <c r="G87" s="37">
        <v>349.6</v>
      </c>
      <c r="H87" s="37">
        <v>152.6</v>
      </c>
      <c r="I87" s="37">
        <f t="shared" si="18"/>
        <v>832.25</v>
      </c>
      <c r="J87" s="37">
        <f t="shared" si="19"/>
        <v>10667.75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43" t="s">
        <v>113</v>
      </c>
      <c r="B88" s="43" t="s">
        <v>92</v>
      </c>
      <c r="C88" s="68" t="s">
        <v>1024</v>
      </c>
      <c r="D88" s="37">
        <v>22500</v>
      </c>
      <c r="E88" s="37">
        <v>645.75</v>
      </c>
      <c r="F88" s="37">
        <v>0</v>
      </c>
      <c r="G88" s="37">
        <v>684</v>
      </c>
      <c r="H88" s="37">
        <v>25</v>
      </c>
      <c r="I88" s="37">
        <f t="shared" si="18"/>
        <v>1354.75</v>
      </c>
      <c r="J88" s="37">
        <f t="shared" si="19"/>
        <v>21145.25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72" customFormat="1" x14ac:dyDescent="0.25">
      <c r="A89" s="43" t="s">
        <v>114</v>
      </c>
      <c r="B89" s="43" t="s">
        <v>93</v>
      </c>
      <c r="C89" s="68" t="s">
        <v>1024</v>
      </c>
      <c r="D89" s="37">
        <v>16500</v>
      </c>
      <c r="E89" s="37">
        <v>473.55</v>
      </c>
      <c r="F89" s="37">
        <v>0</v>
      </c>
      <c r="G89" s="37">
        <v>501.6</v>
      </c>
      <c r="H89" s="37">
        <v>25</v>
      </c>
      <c r="I89" s="37">
        <f t="shared" ref="I89" si="20">H89+G89+F89+E89</f>
        <v>1000.1500000000001</v>
      </c>
      <c r="J89" s="37">
        <f t="shared" ref="J89" si="21">D89-I89</f>
        <v>15499.85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43" t="s">
        <v>1025</v>
      </c>
      <c r="B90" s="43" t="s">
        <v>1026</v>
      </c>
      <c r="C90" s="68" t="s">
        <v>1024</v>
      </c>
      <c r="D90" s="37">
        <v>11500</v>
      </c>
      <c r="E90" s="37">
        <v>330.05</v>
      </c>
      <c r="F90" s="37">
        <v>0</v>
      </c>
      <c r="G90" s="37">
        <v>349.6</v>
      </c>
      <c r="H90" s="37">
        <v>25</v>
      </c>
      <c r="I90" s="37">
        <f t="shared" si="18"/>
        <v>704.65000000000009</v>
      </c>
      <c r="J90" s="37">
        <f t="shared" si="19"/>
        <v>10795.35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64" t="s">
        <v>28</v>
      </c>
      <c r="B91" s="64">
        <v>12</v>
      </c>
      <c r="C91" s="64"/>
      <c r="D91" s="65">
        <f>SUM(D79:D90)</f>
        <v>159294.39000000001</v>
      </c>
      <c r="E91" s="65">
        <f t="shared" ref="E91:J91" si="22">SUM(E79:E90)</f>
        <v>4571.75</v>
      </c>
      <c r="F91" s="65">
        <f t="shared" si="22"/>
        <v>0</v>
      </c>
      <c r="G91" s="65">
        <f t="shared" si="22"/>
        <v>4842.55</v>
      </c>
      <c r="H91" s="65">
        <f t="shared" si="22"/>
        <v>4398.2000000000007</v>
      </c>
      <c r="I91" s="65">
        <f t="shared" si="22"/>
        <v>13812.5</v>
      </c>
      <c r="J91" s="65">
        <f t="shared" si="22"/>
        <v>145481.89000000001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"/>
      <c r="B92" s="1"/>
      <c r="C92" s="1"/>
      <c r="D92" s="3"/>
      <c r="E92" s="3"/>
      <c r="F92" s="3"/>
      <c r="G92" s="3"/>
      <c r="H92" s="3"/>
      <c r="I92" s="3"/>
      <c r="J92" s="3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88" t="s">
        <v>46</v>
      </c>
      <c r="B93" s="89"/>
      <c r="C93" s="89"/>
      <c r="D93" s="89"/>
      <c r="E93" s="89"/>
      <c r="F93" s="89"/>
      <c r="G93" s="89"/>
      <c r="H93" s="89"/>
      <c r="I93" s="89"/>
      <c r="J93" s="89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43" t="s">
        <v>115</v>
      </c>
      <c r="B94" s="43" t="s">
        <v>94</v>
      </c>
      <c r="C94" s="13" t="s">
        <v>1022</v>
      </c>
      <c r="D94" s="37">
        <v>45000</v>
      </c>
      <c r="E94" s="37">
        <v>1291.5</v>
      </c>
      <c r="F94" s="37">
        <v>993.58</v>
      </c>
      <c r="G94" s="37">
        <v>1368</v>
      </c>
      <c r="H94" s="37">
        <v>1184.22</v>
      </c>
      <c r="I94" s="37">
        <f>H94+G94+F94+E94</f>
        <v>4837.3</v>
      </c>
      <c r="J94" s="37">
        <f>D94-I94</f>
        <v>40162.699999999997</v>
      </c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</row>
    <row r="95" spans="1:26" x14ac:dyDescent="0.25">
      <c r="A95" s="43" t="s">
        <v>116</v>
      </c>
      <c r="B95" s="43" t="s">
        <v>1056</v>
      </c>
      <c r="C95" s="69" t="s">
        <v>1024</v>
      </c>
      <c r="D95" s="37">
        <v>32400</v>
      </c>
      <c r="E95" s="37">
        <v>929.88</v>
      </c>
      <c r="F95" s="37">
        <v>0</v>
      </c>
      <c r="G95" s="37">
        <v>984.96</v>
      </c>
      <c r="H95" s="37">
        <v>25</v>
      </c>
      <c r="I95" s="37">
        <f>H95+G95+F95+E95</f>
        <v>1939.8400000000001</v>
      </c>
      <c r="J95" s="37">
        <f>D95-I95</f>
        <v>30460.16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64" t="s">
        <v>28</v>
      </c>
      <c r="B96" s="64">
        <v>2</v>
      </c>
      <c r="C96" s="64"/>
      <c r="D96" s="65">
        <f t="shared" ref="D96:J96" si="23">SUM(D94:D95)</f>
        <v>77400</v>
      </c>
      <c r="E96" s="65">
        <f t="shared" si="23"/>
        <v>2221.38</v>
      </c>
      <c r="F96" s="65">
        <f t="shared" si="23"/>
        <v>993.58</v>
      </c>
      <c r="G96" s="65">
        <f t="shared" si="23"/>
        <v>2352.96</v>
      </c>
      <c r="H96" s="65">
        <f t="shared" si="23"/>
        <v>1209.22</v>
      </c>
      <c r="I96" s="65">
        <f t="shared" si="23"/>
        <v>6777.14</v>
      </c>
      <c r="J96" s="65">
        <f t="shared" si="23"/>
        <v>70622.86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1"/>
      <c r="B97" s="1"/>
      <c r="C97" s="1"/>
      <c r="D97" s="3"/>
      <c r="E97" s="3"/>
      <c r="F97" s="3"/>
      <c r="G97" s="3"/>
      <c r="H97" s="3"/>
      <c r="I97" s="3"/>
      <c r="J97" s="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88" t="s">
        <v>47</v>
      </c>
      <c r="B98" s="88"/>
      <c r="C98" s="88"/>
      <c r="D98" s="88"/>
      <c r="E98" s="88"/>
      <c r="F98" s="88"/>
      <c r="G98" s="88"/>
      <c r="H98" s="88"/>
      <c r="I98" s="88"/>
      <c r="J98" s="88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43" t="s">
        <v>117</v>
      </c>
      <c r="B99" s="43" t="s">
        <v>95</v>
      </c>
      <c r="C99" s="66" t="s">
        <v>1021</v>
      </c>
      <c r="D99" s="37">
        <v>47500</v>
      </c>
      <c r="E99" s="37">
        <v>1363.25</v>
      </c>
      <c r="F99" s="37">
        <v>1501.16</v>
      </c>
      <c r="G99" s="37">
        <v>1444</v>
      </c>
      <c r="H99" s="37">
        <v>2297.8000000000002</v>
      </c>
      <c r="I99" s="37">
        <f>H99+G99+F99+E99</f>
        <v>6606.21</v>
      </c>
      <c r="J99" s="37">
        <f>D99-I99</f>
        <v>40893.79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43" t="s">
        <v>118</v>
      </c>
      <c r="B100" s="43" t="s">
        <v>96</v>
      </c>
      <c r="C100" s="70" t="s">
        <v>1024</v>
      </c>
      <c r="D100" s="37">
        <v>21523.1</v>
      </c>
      <c r="E100" s="37">
        <v>617.71</v>
      </c>
      <c r="F100" s="37">
        <v>0</v>
      </c>
      <c r="G100" s="37">
        <v>654.29999999999995</v>
      </c>
      <c r="H100" s="37">
        <v>152.6</v>
      </c>
      <c r="I100" s="37">
        <f t="shared" ref="I100:I101" si="24">H100+G100+F100+E100</f>
        <v>1424.6100000000001</v>
      </c>
      <c r="J100" s="37">
        <f t="shared" ref="J100:J101" si="25">D100-I100</f>
        <v>20098.489999999998</v>
      </c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5">
      <c r="A101" s="43" t="s">
        <v>119</v>
      </c>
      <c r="B101" s="43" t="s">
        <v>1057</v>
      </c>
      <c r="C101" s="71" t="s">
        <v>1024</v>
      </c>
      <c r="D101" s="37">
        <v>23500</v>
      </c>
      <c r="E101" s="37">
        <v>674.45</v>
      </c>
      <c r="F101" s="37">
        <v>0</v>
      </c>
      <c r="G101" s="37">
        <v>714.4</v>
      </c>
      <c r="H101" s="37">
        <v>25</v>
      </c>
      <c r="I101" s="37">
        <f t="shared" si="24"/>
        <v>1413.85</v>
      </c>
      <c r="J101" s="37">
        <f t="shared" si="25"/>
        <v>22086.15</v>
      </c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64" t="s">
        <v>28</v>
      </c>
      <c r="B102" s="64">
        <v>3</v>
      </c>
      <c r="C102" s="64"/>
      <c r="D102" s="65">
        <f t="shared" ref="D102:J102" si="26">SUM(D99:D101)</f>
        <v>92523.1</v>
      </c>
      <c r="E102" s="65">
        <f t="shared" si="26"/>
        <v>2655.41</v>
      </c>
      <c r="F102" s="65">
        <f t="shared" si="26"/>
        <v>1501.16</v>
      </c>
      <c r="G102" s="65">
        <f t="shared" si="26"/>
        <v>2812.7000000000003</v>
      </c>
      <c r="H102" s="65">
        <f t="shared" si="26"/>
        <v>2475.4</v>
      </c>
      <c r="I102" s="65">
        <f t="shared" si="26"/>
        <v>9444.67</v>
      </c>
      <c r="J102" s="65">
        <f t="shared" si="26"/>
        <v>83078.429999999993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"/>
      <c r="B103" s="1"/>
      <c r="C103" s="1"/>
      <c r="D103" s="3"/>
      <c r="E103" s="3"/>
      <c r="F103" s="3"/>
      <c r="G103" s="3"/>
      <c r="H103" s="3"/>
      <c r="I103" s="3"/>
      <c r="J103" s="3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88" t="s">
        <v>48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43" t="s">
        <v>120</v>
      </c>
      <c r="B105" s="43" t="s">
        <v>150</v>
      </c>
      <c r="C105" s="1" t="s">
        <v>1023</v>
      </c>
      <c r="D105" s="3">
        <v>47500</v>
      </c>
      <c r="E105" s="3">
        <v>1363.25</v>
      </c>
      <c r="F105" s="3">
        <v>1501.16</v>
      </c>
      <c r="G105" s="3">
        <v>1444</v>
      </c>
      <c r="H105" s="3">
        <v>668.6</v>
      </c>
      <c r="I105" s="3">
        <f>H105+G105+F105+E105</f>
        <v>4977.01</v>
      </c>
      <c r="J105" s="3">
        <f>D105-I105</f>
        <v>42522.99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64" t="s">
        <v>28</v>
      </c>
      <c r="B106" s="64">
        <v>1</v>
      </c>
      <c r="C106" s="64"/>
      <c r="D106" s="65">
        <f t="shared" ref="D106:J106" si="27">SUM(D105:D105)</f>
        <v>47500</v>
      </c>
      <c r="E106" s="65">
        <f t="shared" si="27"/>
        <v>1363.25</v>
      </c>
      <c r="F106" s="65">
        <f t="shared" si="27"/>
        <v>1501.16</v>
      </c>
      <c r="G106" s="65">
        <f t="shared" si="27"/>
        <v>1444</v>
      </c>
      <c r="H106" s="65">
        <f t="shared" si="27"/>
        <v>668.6</v>
      </c>
      <c r="I106" s="65">
        <f t="shared" si="27"/>
        <v>4977.01</v>
      </c>
      <c r="J106" s="65">
        <f t="shared" si="27"/>
        <v>42522.99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1"/>
      <c r="B107" s="1"/>
      <c r="C107" s="1"/>
      <c r="D107" s="3"/>
      <c r="E107" s="3"/>
      <c r="F107" s="3"/>
      <c r="G107" s="3"/>
      <c r="H107" s="3"/>
      <c r="I107" s="3"/>
      <c r="J107" s="3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88" t="s">
        <v>153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81" t="s">
        <v>1058</v>
      </c>
      <c r="B109" s="43" t="s">
        <v>151</v>
      </c>
      <c r="C109" s="2" t="s">
        <v>1023</v>
      </c>
      <c r="D109" s="3">
        <v>47500</v>
      </c>
      <c r="E109" s="3">
        <v>1363.25</v>
      </c>
      <c r="F109" s="3">
        <v>1501.16</v>
      </c>
      <c r="G109" s="3">
        <v>1444</v>
      </c>
      <c r="H109" s="3">
        <v>25</v>
      </c>
      <c r="I109" s="3">
        <f t="shared" ref="I109:I110" si="28">H109+G109+F109+E109</f>
        <v>4333.41</v>
      </c>
      <c r="J109" s="44">
        <f t="shared" ref="J109:J110" si="29">D109-I109</f>
        <v>43166.59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75" customFormat="1" x14ac:dyDescent="0.25">
      <c r="A110" s="43" t="s">
        <v>1036</v>
      </c>
      <c r="B110" s="43" t="s">
        <v>1037</v>
      </c>
      <c r="C110" s="43" t="s">
        <v>1024</v>
      </c>
      <c r="D110" s="3">
        <v>73500</v>
      </c>
      <c r="E110" s="3">
        <v>2109.4499999999998</v>
      </c>
      <c r="F110" s="3">
        <v>6027.11</v>
      </c>
      <c r="G110" s="3">
        <v>2234.4</v>
      </c>
      <c r="H110" s="3">
        <v>25</v>
      </c>
      <c r="I110" s="3">
        <f t="shared" si="28"/>
        <v>10395.959999999999</v>
      </c>
      <c r="J110" s="44">
        <f t="shared" si="29"/>
        <v>63104.04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64" t="s">
        <v>28</v>
      </c>
      <c r="B111" s="64">
        <v>2</v>
      </c>
      <c r="C111" s="64"/>
      <c r="D111" s="65">
        <f t="shared" ref="D111:J111" si="30">SUM(D109:D110)</f>
        <v>121000</v>
      </c>
      <c r="E111" s="65">
        <f t="shared" si="30"/>
        <v>3472.7</v>
      </c>
      <c r="F111" s="65">
        <f t="shared" si="30"/>
        <v>7528.2699999999995</v>
      </c>
      <c r="G111" s="65">
        <f t="shared" si="30"/>
        <v>3678.4</v>
      </c>
      <c r="H111" s="65">
        <f t="shared" si="30"/>
        <v>50</v>
      </c>
      <c r="I111" s="65">
        <f t="shared" si="30"/>
        <v>14729.369999999999</v>
      </c>
      <c r="J111" s="65">
        <f t="shared" si="30"/>
        <v>106270.63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1"/>
      <c r="B112" s="1"/>
      <c r="C112" s="1"/>
      <c r="D112" s="3"/>
      <c r="E112" s="3"/>
      <c r="F112" s="3"/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88" t="s">
        <v>49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s="11" customFormat="1" x14ac:dyDescent="0.25">
      <c r="A114" s="43" t="s">
        <v>122</v>
      </c>
      <c r="B114" s="43" t="s">
        <v>97</v>
      </c>
      <c r="C114" s="68" t="s">
        <v>1024</v>
      </c>
      <c r="D114" s="37">
        <v>30472.59</v>
      </c>
      <c r="E114" s="37">
        <v>874.56</v>
      </c>
      <c r="F114" s="37">
        <v>0</v>
      </c>
      <c r="G114" s="37">
        <v>926.37</v>
      </c>
      <c r="H114" s="37">
        <v>25</v>
      </c>
      <c r="I114" s="37">
        <f>H114+G114+F114+E114</f>
        <v>1825.9299999999998</v>
      </c>
      <c r="J114" s="37">
        <f>D114-I114</f>
        <v>28646.66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11" customFormat="1" x14ac:dyDescent="0.25">
      <c r="A115" s="43" t="s">
        <v>123</v>
      </c>
      <c r="B115" s="43" t="s">
        <v>98</v>
      </c>
      <c r="C115" s="68" t="s">
        <v>1024</v>
      </c>
      <c r="D115" s="37">
        <v>5959.26</v>
      </c>
      <c r="E115" s="37">
        <v>171.03</v>
      </c>
      <c r="F115" s="37">
        <v>0</v>
      </c>
      <c r="G115" s="37">
        <v>181.16</v>
      </c>
      <c r="H115" s="37">
        <v>1056.6199999999999</v>
      </c>
      <c r="I115" s="37">
        <f>H115+G115+F115+E115</f>
        <v>1408.81</v>
      </c>
      <c r="J115" s="37">
        <f>D115-I115</f>
        <v>4550.4500000000007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11" customFormat="1" x14ac:dyDescent="0.25">
      <c r="A116" s="43" t="s">
        <v>70</v>
      </c>
      <c r="B116" s="43" t="s">
        <v>85</v>
      </c>
      <c r="C116" s="13" t="s">
        <v>1024</v>
      </c>
      <c r="D116" s="36">
        <v>20500</v>
      </c>
      <c r="E116" s="36">
        <v>588.35</v>
      </c>
      <c r="F116" s="36">
        <v>0</v>
      </c>
      <c r="G116" s="36">
        <v>623.20000000000005</v>
      </c>
      <c r="H116" s="36">
        <v>152.6</v>
      </c>
      <c r="I116" s="36">
        <f>H116+G116+F116+E116</f>
        <v>1364.15</v>
      </c>
      <c r="J116" s="36">
        <f>D116-I116</f>
        <v>19135.849999999999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11" customFormat="1" x14ac:dyDescent="0.25">
      <c r="A117" s="43" t="s">
        <v>125</v>
      </c>
      <c r="B117" s="43" t="s">
        <v>98</v>
      </c>
      <c r="C117" s="68" t="s">
        <v>1024</v>
      </c>
      <c r="D117" s="37">
        <v>47500</v>
      </c>
      <c r="E117" s="37">
        <v>1363.25</v>
      </c>
      <c r="F117" s="37">
        <v>1501.16</v>
      </c>
      <c r="G117" s="37">
        <v>1444</v>
      </c>
      <c r="H117" s="37">
        <v>25</v>
      </c>
      <c r="I117" s="37">
        <f t="shared" ref="I117:I134" si="31">H117+G117+F117+E117</f>
        <v>4333.41</v>
      </c>
      <c r="J117" s="37">
        <f t="shared" ref="J117:J134" si="32">D117-I117</f>
        <v>43166.59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11" customFormat="1" x14ac:dyDescent="0.25">
      <c r="A118" s="43" t="s">
        <v>126</v>
      </c>
      <c r="B118" s="43" t="s">
        <v>98</v>
      </c>
      <c r="C118" s="68" t="s">
        <v>1024</v>
      </c>
      <c r="D118" s="37">
        <v>24000</v>
      </c>
      <c r="E118" s="37">
        <v>688.8</v>
      </c>
      <c r="F118" s="37">
        <v>0</v>
      </c>
      <c r="G118" s="37">
        <v>729.6</v>
      </c>
      <c r="H118" s="37">
        <v>1056.6199999999999</v>
      </c>
      <c r="I118" s="37">
        <f t="shared" si="31"/>
        <v>2475.0199999999995</v>
      </c>
      <c r="J118" s="37">
        <f t="shared" si="32"/>
        <v>21524.98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11" customFormat="1" x14ac:dyDescent="0.25">
      <c r="A119" s="43" t="s">
        <v>127</v>
      </c>
      <c r="B119" s="43" t="s">
        <v>100</v>
      </c>
      <c r="C119" s="68" t="s">
        <v>1024</v>
      </c>
      <c r="D119" s="37">
        <v>47500</v>
      </c>
      <c r="E119" s="37">
        <v>1363.25</v>
      </c>
      <c r="F119" s="37">
        <v>1501.16</v>
      </c>
      <c r="G119" s="37">
        <v>1444</v>
      </c>
      <c r="H119" s="37">
        <v>25</v>
      </c>
      <c r="I119" s="37">
        <f t="shared" si="31"/>
        <v>4333.41</v>
      </c>
      <c r="J119" s="37">
        <f t="shared" si="32"/>
        <v>43166.59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11" customFormat="1" x14ac:dyDescent="0.25">
      <c r="A120" s="43" t="s">
        <v>128</v>
      </c>
      <c r="B120" s="43" t="s">
        <v>100</v>
      </c>
      <c r="C120" s="68" t="s">
        <v>1024</v>
      </c>
      <c r="D120" s="37">
        <v>24000</v>
      </c>
      <c r="E120" s="37">
        <v>688.8</v>
      </c>
      <c r="F120" s="37">
        <v>0</v>
      </c>
      <c r="G120" s="37">
        <v>729.6</v>
      </c>
      <c r="H120" s="37">
        <v>25</v>
      </c>
      <c r="I120" s="37">
        <f t="shared" si="31"/>
        <v>1443.4</v>
      </c>
      <c r="J120" s="37">
        <f t="shared" si="32"/>
        <v>22556.6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11" customFormat="1" x14ac:dyDescent="0.25">
      <c r="A121" s="43" t="s">
        <v>129</v>
      </c>
      <c r="B121" s="81" t="s">
        <v>1060</v>
      </c>
      <c r="C121" s="68" t="s">
        <v>1024</v>
      </c>
      <c r="D121" s="37">
        <v>74000</v>
      </c>
      <c r="E121" s="37">
        <v>2123.8000000000002</v>
      </c>
      <c r="F121" s="37">
        <v>6121.2</v>
      </c>
      <c r="G121" s="37">
        <v>2249.6</v>
      </c>
      <c r="H121" s="37">
        <v>655</v>
      </c>
      <c r="I121" s="37">
        <f t="shared" si="31"/>
        <v>11149.599999999999</v>
      </c>
      <c r="J121" s="37">
        <f>D121-I121</f>
        <v>62850.400000000001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11" customFormat="1" x14ac:dyDescent="0.25">
      <c r="A122" s="43" t="s">
        <v>130</v>
      </c>
      <c r="B122" s="43" t="s">
        <v>100</v>
      </c>
      <c r="C122" s="68" t="s">
        <v>1024</v>
      </c>
      <c r="D122" s="37">
        <v>24000</v>
      </c>
      <c r="E122" s="37">
        <v>688.8</v>
      </c>
      <c r="F122" s="37">
        <v>0</v>
      </c>
      <c r="G122" s="37">
        <v>729.6</v>
      </c>
      <c r="H122" s="37">
        <v>25</v>
      </c>
      <c r="I122" s="37">
        <f t="shared" si="31"/>
        <v>1443.4</v>
      </c>
      <c r="J122" s="37">
        <f t="shared" si="32"/>
        <v>22556.6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11" customFormat="1" x14ac:dyDescent="0.25">
      <c r="A123" s="43" t="s">
        <v>131</v>
      </c>
      <c r="B123" s="43" t="s">
        <v>101</v>
      </c>
      <c r="C123" s="68" t="s">
        <v>1024</v>
      </c>
      <c r="D123" s="37">
        <v>43000</v>
      </c>
      <c r="E123" s="37">
        <v>1234.0999999999999</v>
      </c>
      <c r="F123" s="37">
        <v>866.06</v>
      </c>
      <c r="G123" s="37">
        <v>1307.2</v>
      </c>
      <c r="H123" s="37">
        <v>25</v>
      </c>
      <c r="I123" s="37">
        <f t="shared" si="31"/>
        <v>3432.36</v>
      </c>
      <c r="J123" s="37">
        <f t="shared" si="32"/>
        <v>39567.64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s="11" customFormat="1" x14ac:dyDescent="0.25">
      <c r="A124" s="43" t="s">
        <v>132</v>
      </c>
      <c r="B124" s="43" t="s">
        <v>100</v>
      </c>
      <c r="C124" s="68" t="s">
        <v>1024</v>
      </c>
      <c r="D124" s="37">
        <v>24000</v>
      </c>
      <c r="E124" s="37">
        <v>688.8</v>
      </c>
      <c r="F124" s="37">
        <v>0</v>
      </c>
      <c r="G124" s="37">
        <v>729.6</v>
      </c>
      <c r="H124" s="37">
        <v>25</v>
      </c>
      <c r="I124" s="37">
        <f t="shared" si="31"/>
        <v>1443.4</v>
      </c>
      <c r="J124" s="37">
        <f t="shared" si="32"/>
        <v>22556.6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11" customFormat="1" x14ac:dyDescent="0.25">
      <c r="A125" s="43" t="s">
        <v>134</v>
      </c>
      <c r="B125" s="43" t="s">
        <v>100</v>
      </c>
      <c r="C125" s="68" t="s">
        <v>1024</v>
      </c>
      <c r="D125" s="37">
        <v>24000</v>
      </c>
      <c r="E125" s="37">
        <v>688.8</v>
      </c>
      <c r="F125" s="37">
        <v>0</v>
      </c>
      <c r="G125" s="37">
        <v>729.6</v>
      </c>
      <c r="H125" s="37">
        <v>25</v>
      </c>
      <c r="I125" s="37">
        <f t="shared" si="31"/>
        <v>1443.4</v>
      </c>
      <c r="J125" s="37">
        <f t="shared" si="32"/>
        <v>22556.6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s="11" customFormat="1" x14ac:dyDescent="0.25">
      <c r="A126" s="43" t="s">
        <v>135</v>
      </c>
      <c r="B126" s="43" t="s">
        <v>100</v>
      </c>
      <c r="C126" s="68" t="s">
        <v>1024</v>
      </c>
      <c r="D126" s="37">
        <v>24000</v>
      </c>
      <c r="E126" s="37">
        <v>688.8</v>
      </c>
      <c r="F126" s="37">
        <v>0</v>
      </c>
      <c r="G126" s="37">
        <v>729.6</v>
      </c>
      <c r="H126" s="37">
        <v>25</v>
      </c>
      <c r="I126" s="37">
        <f t="shared" si="31"/>
        <v>1443.4</v>
      </c>
      <c r="J126" s="37">
        <f t="shared" si="32"/>
        <v>22556.6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11" customFormat="1" x14ac:dyDescent="0.25">
      <c r="A127" s="43" t="s">
        <v>136</v>
      </c>
      <c r="B127" s="43" t="s">
        <v>100</v>
      </c>
      <c r="C127" s="68" t="s">
        <v>1024</v>
      </c>
      <c r="D127" s="37">
        <v>24000</v>
      </c>
      <c r="E127" s="37">
        <v>688.8</v>
      </c>
      <c r="F127" s="37">
        <v>0</v>
      </c>
      <c r="G127" s="37">
        <v>729.6</v>
      </c>
      <c r="H127" s="37">
        <v>25</v>
      </c>
      <c r="I127" s="37">
        <f t="shared" si="31"/>
        <v>1443.4</v>
      </c>
      <c r="J127" s="37">
        <f t="shared" si="32"/>
        <v>22556.6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s="11" customFormat="1" x14ac:dyDescent="0.25">
      <c r="A128" s="43" t="s">
        <v>137</v>
      </c>
      <c r="B128" s="43" t="s">
        <v>100</v>
      </c>
      <c r="C128" s="68" t="s">
        <v>1024</v>
      </c>
      <c r="D128" s="37">
        <v>24000</v>
      </c>
      <c r="E128" s="37">
        <v>688.8</v>
      </c>
      <c r="F128" s="37">
        <v>0</v>
      </c>
      <c r="G128" s="37">
        <v>729.6</v>
      </c>
      <c r="H128" s="37">
        <v>25</v>
      </c>
      <c r="I128" s="37">
        <f t="shared" si="31"/>
        <v>1443.4</v>
      </c>
      <c r="J128" s="37">
        <f t="shared" si="32"/>
        <v>22556.6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s="11" customFormat="1" x14ac:dyDescent="0.25">
      <c r="A129" s="43" t="s">
        <v>138</v>
      </c>
      <c r="B129" s="43" t="s">
        <v>100</v>
      </c>
      <c r="C129" s="68" t="s">
        <v>1024</v>
      </c>
      <c r="D129" s="37">
        <v>24000</v>
      </c>
      <c r="E129" s="37">
        <v>688.8</v>
      </c>
      <c r="F129" s="37">
        <v>0</v>
      </c>
      <c r="G129" s="37">
        <v>729.6</v>
      </c>
      <c r="H129" s="37">
        <v>25</v>
      </c>
      <c r="I129" s="37">
        <f t="shared" si="31"/>
        <v>1443.4</v>
      </c>
      <c r="J129" s="37">
        <f t="shared" si="32"/>
        <v>22556.6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s="11" customFormat="1" x14ac:dyDescent="0.25">
      <c r="A130" s="43" t="s">
        <v>139</v>
      </c>
      <c r="B130" s="43" t="s">
        <v>100</v>
      </c>
      <c r="C130" s="68" t="s">
        <v>1024</v>
      </c>
      <c r="D130" s="37">
        <v>24000</v>
      </c>
      <c r="E130" s="37">
        <v>688.8</v>
      </c>
      <c r="F130" s="37">
        <v>0</v>
      </c>
      <c r="G130" s="37">
        <v>729.6</v>
      </c>
      <c r="H130" s="37">
        <v>25</v>
      </c>
      <c r="I130" s="37">
        <f t="shared" si="31"/>
        <v>1443.4</v>
      </c>
      <c r="J130" s="37">
        <f t="shared" si="32"/>
        <v>22556.6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s="11" customFormat="1" x14ac:dyDescent="0.25">
      <c r="A131" s="43" t="s">
        <v>140</v>
      </c>
      <c r="B131" s="43" t="s">
        <v>102</v>
      </c>
      <c r="C131" s="68" t="s">
        <v>1024</v>
      </c>
      <c r="D131" s="37">
        <v>22500</v>
      </c>
      <c r="E131" s="37">
        <v>645.75</v>
      </c>
      <c r="F131" s="37">
        <v>0</v>
      </c>
      <c r="G131" s="37">
        <v>684</v>
      </c>
      <c r="H131" s="37">
        <v>1056.6199999999999</v>
      </c>
      <c r="I131" s="37">
        <f t="shared" si="31"/>
        <v>2386.37</v>
      </c>
      <c r="J131" s="37">
        <f t="shared" si="32"/>
        <v>20113.63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43" t="s">
        <v>142</v>
      </c>
      <c r="B132" s="43" t="s">
        <v>1059</v>
      </c>
      <c r="C132" s="68" t="s">
        <v>1024</v>
      </c>
      <c r="D132" s="37">
        <v>145000</v>
      </c>
      <c r="E132" s="37">
        <v>4161.5</v>
      </c>
      <c r="F132" s="37">
        <v>22893.72</v>
      </c>
      <c r="G132" s="37">
        <v>3595.1</v>
      </c>
      <c r="H132" s="37">
        <v>25</v>
      </c>
      <c r="I132" s="37">
        <f t="shared" si="31"/>
        <v>30675.32</v>
      </c>
      <c r="J132" s="37">
        <f t="shared" si="32"/>
        <v>114324.68</v>
      </c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x14ac:dyDescent="0.25">
      <c r="A133" s="43" t="s">
        <v>143</v>
      </c>
      <c r="B133" s="43" t="s">
        <v>100</v>
      </c>
      <c r="C133" s="68" t="s">
        <v>1024</v>
      </c>
      <c r="D133" s="37">
        <v>24000</v>
      </c>
      <c r="E133" s="37">
        <v>688.8</v>
      </c>
      <c r="F133" s="37">
        <v>0</v>
      </c>
      <c r="G133" s="37">
        <v>729.6</v>
      </c>
      <c r="H133" s="37">
        <v>25</v>
      </c>
      <c r="I133" s="37">
        <f t="shared" si="31"/>
        <v>1443.4</v>
      </c>
      <c r="J133" s="37">
        <f t="shared" si="32"/>
        <v>22556.6</v>
      </c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x14ac:dyDescent="0.25">
      <c r="A134" s="43" t="s">
        <v>144</v>
      </c>
      <c r="B134" s="43" t="s">
        <v>100</v>
      </c>
      <c r="C134" s="68" t="s">
        <v>1024</v>
      </c>
      <c r="D134" s="37">
        <v>24000</v>
      </c>
      <c r="E134" s="37">
        <v>688.8</v>
      </c>
      <c r="F134" s="37">
        <v>0</v>
      </c>
      <c r="G134" s="37">
        <v>729.6</v>
      </c>
      <c r="H134" s="37">
        <v>25</v>
      </c>
      <c r="I134" s="37">
        <f t="shared" si="31"/>
        <v>1443.4</v>
      </c>
      <c r="J134" s="37">
        <f t="shared" si="32"/>
        <v>22556.6</v>
      </c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s="72" customFormat="1" x14ac:dyDescent="0.25">
      <c r="A135" s="43" t="s">
        <v>43</v>
      </c>
      <c r="B135" s="43" t="s">
        <v>62</v>
      </c>
      <c r="C135" s="73" t="s">
        <v>1024</v>
      </c>
      <c r="D135" s="36">
        <v>28350</v>
      </c>
      <c r="E135" s="36">
        <v>813.65</v>
      </c>
      <c r="F135" s="36">
        <v>0</v>
      </c>
      <c r="G135" s="36">
        <v>861.84</v>
      </c>
      <c r="H135" s="36">
        <v>25</v>
      </c>
      <c r="I135" s="36">
        <f>H135+G135+F135+E135</f>
        <v>1700.49</v>
      </c>
      <c r="J135" s="36">
        <f>D135-I135</f>
        <v>26649.51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s="11" customFormat="1" x14ac:dyDescent="0.25">
      <c r="A136" s="43" t="s">
        <v>77</v>
      </c>
      <c r="B136" s="43" t="s">
        <v>86</v>
      </c>
      <c r="C136" s="68" t="s">
        <v>1024</v>
      </c>
      <c r="D136" s="36">
        <v>23500</v>
      </c>
      <c r="E136" s="36">
        <v>674.45</v>
      </c>
      <c r="F136" s="36">
        <v>0</v>
      </c>
      <c r="G136" s="36">
        <v>714.4</v>
      </c>
      <c r="H136" s="36">
        <v>25</v>
      </c>
      <c r="I136" s="36">
        <f>H136+G136+F136+E136</f>
        <v>1413.85</v>
      </c>
      <c r="J136" s="36">
        <f>D136-I136</f>
        <v>22086.15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64" t="s">
        <v>28</v>
      </c>
      <c r="B137" s="64">
        <v>23</v>
      </c>
      <c r="C137" s="64"/>
      <c r="D137" s="65">
        <f t="shared" ref="D137:J137" si="33">SUM(D114:D136)</f>
        <v>776281.85</v>
      </c>
      <c r="E137" s="65">
        <f t="shared" si="33"/>
        <v>22279.289999999997</v>
      </c>
      <c r="F137" s="65">
        <f t="shared" si="33"/>
        <v>32883.300000000003</v>
      </c>
      <c r="G137" s="65">
        <f t="shared" si="33"/>
        <v>22786.070000000003</v>
      </c>
      <c r="H137" s="65">
        <f t="shared" si="33"/>
        <v>4427.4599999999991</v>
      </c>
      <c r="I137" s="65">
        <f t="shared" si="33"/>
        <v>82376.12000000001</v>
      </c>
      <c r="J137" s="65">
        <f t="shared" si="33"/>
        <v>693905.72999999986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1"/>
      <c r="B138" s="1"/>
      <c r="C138" s="1"/>
      <c r="D138" s="3"/>
      <c r="E138" s="3"/>
      <c r="F138" s="3"/>
      <c r="G138" s="3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88" t="s">
        <v>46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4" t="s">
        <v>24</v>
      </c>
      <c r="B140" s="4" t="s">
        <v>25</v>
      </c>
      <c r="C140" s="2" t="s">
        <v>1024</v>
      </c>
      <c r="D140" s="12">
        <v>66000</v>
      </c>
      <c r="E140" s="12">
        <v>1894.2</v>
      </c>
      <c r="F140" s="12">
        <v>4615.76</v>
      </c>
      <c r="G140" s="12">
        <v>2006.4</v>
      </c>
      <c r="H140" s="12">
        <v>25</v>
      </c>
      <c r="I140" s="12">
        <f>E140+F140+G140+H140</f>
        <v>8541.36</v>
      </c>
      <c r="J140" s="12">
        <f>D140-I140</f>
        <v>57458.64</v>
      </c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43" t="s">
        <v>145</v>
      </c>
      <c r="B141" s="81" t="s">
        <v>1056</v>
      </c>
      <c r="C141" s="69" t="s">
        <v>1024</v>
      </c>
      <c r="D141" s="37">
        <v>43000</v>
      </c>
      <c r="E141" s="37">
        <v>1234.0999999999999</v>
      </c>
      <c r="F141" s="37">
        <v>866.06</v>
      </c>
      <c r="G141" s="37">
        <v>1307.2</v>
      </c>
      <c r="H141" s="37">
        <v>25</v>
      </c>
      <c r="I141" s="37">
        <f>H141+G141+F141+E141</f>
        <v>3432.36</v>
      </c>
      <c r="J141" s="37">
        <f>D141-I141</f>
        <v>39567.64</v>
      </c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x14ac:dyDescent="0.25">
      <c r="A142" s="43" t="s">
        <v>146</v>
      </c>
      <c r="B142" s="43" t="s">
        <v>103</v>
      </c>
      <c r="C142" s="68" t="s">
        <v>1024</v>
      </c>
      <c r="D142" s="37">
        <v>47500</v>
      </c>
      <c r="E142" s="37">
        <v>1363.25</v>
      </c>
      <c r="F142" s="37">
        <v>1501.16</v>
      </c>
      <c r="G142" s="37">
        <v>1444</v>
      </c>
      <c r="H142" s="37">
        <v>25</v>
      </c>
      <c r="I142" s="37">
        <f>H142+G142+F142+E142</f>
        <v>4333.41</v>
      </c>
      <c r="J142" s="37">
        <f>D142-I142</f>
        <v>43166.59</v>
      </c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x14ac:dyDescent="0.25">
      <c r="A143" s="64" t="s">
        <v>28</v>
      </c>
      <c r="B143" s="64">
        <v>3</v>
      </c>
      <c r="C143" s="64"/>
      <c r="D143" s="65">
        <f t="shared" ref="D143:J143" si="34">SUM(D140:D142)</f>
        <v>156500</v>
      </c>
      <c r="E143" s="65">
        <f t="shared" si="34"/>
        <v>4491.55</v>
      </c>
      <c r="F143" s="65">
        <f t="shared" si="34"/>
        <v>6982.98</v>
      </c>
      <c r="G143" s="65">
        <f t="shared" si="34"/>
        <v>4757.6000000000004</v>
      </c>
      <c r="H143" s="65">
        <f t="shared" si="34"/>
        <v>75</v>
      </c>
      <c r="I143" s="65">
        <f t="shared" si="34"/>
        <v>16307.130000000001</v>
      </c>
      <c r="J143" s="65">
        <f t="shared" si="34"/>
        <v>140192.87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1"/>
      <c r="B144" s="1"/>
      <c r="C144" s="1"/>
      <c r="D144" s="3"/>
      <c r="E144" s="3"/>
      <c r="F144" s="3"/>
      <c r="G144" s="3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s="11" customFormat="1" x14ac:dyDescent="0.25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88" t="s">
        <v>50</v>
      </c>
      <c r="B146" s="89"/>
      <c r="C146" s="89"/>
      <c r="D146" s="89"/>
      <c r="E146" s="89"/>
      <c r="F146" s="89"/>
      <c r="G146" s="89"/>
      <c r="H146" s="89"/>
      <c r="I146" s="89"/>
      <c r="J146" s="8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s="11" customFormat="1" x14ac:dyDescent="0.25">
      <c r="A147" s="43" t="s">
        <v>147</v>
      </c>
      <c r="B147" s="43" t="s">
        <v>1040</v>
      </c>
      <c r="C147" s="68" t="s">
        <v>1024</v>
      </c>
      <c r="D147" s="37">
        <v>74000</v>
      </c>
      <c r="E147" s="37">
        <v>2123.8000000000002</v>
      </c>
      <c r="F147" s="37">
        <v>6121.2</v>
      </c>
      <c r="G147" s="37">
        <v>2249.6</v>
      </c>
      <c r="H147" s="37">
        <v>25</v>
      </c>
      <c r="I147" s="37">
        <f>H147+G147+F147+E147</f>
        <v>10519.599999999999</v>
      </c>
      <c r="J147" s="37">
        <f>D147-I147</f>
        <v>63480.4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s="11" customFormat="1" x14ac:dyDescent="0.25">
      <c r="A148" s="43" t="s">
        <v>148</v>
      </c>
      <c r="B148" s="81" t="s">
        <v>1061</v>
      </c>
      <c r="C148" s="68" t="s">
        <v>1024</v>
      </c>
      <c r="D148" s="37">
        <v>32400</v>
      </c>
      <c r="E148" s="37">
        <v>929.88</v>
      </c>
      <c r="F148" s="37">
        <v>0</v>
      </c>
      <c r="G148" s="37">
        <v>984.96</v>
      </c>
      <c r="H148" s="37">
        <v>25</v>
      </c>
      <c r="I148" s="37">
        <f t="shared" ref="I148:I149" si="35">H148+G148+F148+E148</f>
        <v>1939.8400000000001</v>
      </c>
      <c r="J148" s="37">
        <f t="shared" ref="J148:J149" si="36">D148-I148</f>
        <v>30460.16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43" t="s">
        <v>149</v>
      </c>
      <c r="B149" s="43" t="s">
        <v>1062</v>
      </c>
      <c r="C149" s="17" t="s">
        <v>1023</v>
      </c>
      <c r="D149" s="37">
        <v>52500</v>
      </c>
      <c r="E149" s="37">
        <v>1506.75</v>
      </c>
      <c r="F149" s="37">
        <v>2052.09</v>
      </c>
      <c r="G149" s="37">
        <v>1596</v>
      </c>
      <c r="H149" s="37">
        <v>1799.42</v>
      </c>
      <c r="I149" s="37">
        <f t="shared" si="35"/>
        <v>6954.26</v>
      </c>
      <c r="J149" s="37">
        <f t="shared" si="36"/>
        <v>45545.74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64" t="s">
        <v>28</v>
      </c>
      <c r="B150" s="64">
        <v>3</v>
      </c>
      <c r="C150" s="64"/>
      <c r="D150" s="65">
        <f t="shared" ref="D150:J150" si="37">SUM(D147:D149)</f>
        <v>158900</v>
      </c>
      <c r="E150" s="65">
        <f t="shared" si="37"/>
        <v>4560.43</v>
      </c>
      <c r="F150" s="65">
        <f t="shared" si="37"/>
        <v>8173.29</v>
      </c>
      <c r="G150" s="65">
        <f t="shared" si="37"/>
        <v>4830.5599999999995</v>
      </c>
      <c r="H150" s="65">
        <f t="shared" si="37"/>
        <v>1849.42</v>
      </c>
      <c r="I150" s="65">
        <f t="shared" si="37"/>
        <v>19413.699999999997</v>
      </c>
      <c r="J150" s="65">
        <f t="shared" si="37"/>
        <v>139486.29999999999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1"/>
      <c r="C151" s="1"/>
      <c r="D151" s="3"/>
      <c r="E151" s="3"/>
      <c r="F151" s="3"/>
      <c r="G151" s="3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2"/>
      <c r="E152" s="3"/>
      <c r="F152" s="3"/>
      <c r="G152" s="3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64" t="s">
        <v>154</v>
      </c>
      <c r="B153" s="64">
        <f>B150+B143+B137+B111+B106+B102+B96+B91+B76+B57+B50+B44+B36+B32+B21</f>
        <v>97</v>
      </c>
      <c r="C153" s="64"/>
      <c r="D153" s="65">
        <f t="shared" ref="D153:J153" si="38">D150+D143+D137+D111+D106+D102+D96+D91+D76+D57+D50+D44+D36+D32+D21</f>
        <v>3779283.31</v>
      </c>
      <c r="E153" s="65">
        <f t="shared" si="38"/>
        <v>108365.54999999999</v>
      </c>
      <c r="F153" s="65">
        <f t="shared" si="38"/>
        <v>193834.42</v>
      </c>
      <c r="G153" s="65">
        <f t="shared" si="38"/>
        <v>109358.61000000002</v>
      </c>
      <c r="H153" s="65">
        <f t="shared" si="38"/>
        <v>51803.67</v>
      </c>
      <c r="I153" s="65">
        <f t="shared" si="38"/>
        <v>463362.25000000012</v>
      </c>
      <c r="J153" s="65">
        <f t="shared" si="38"/>
        <v>3315921.0599999996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2"/>
      <c r="E154" s="3"/>
      <c r="F154" s="3"/>
      <c r="G154" s="3"/>
      <c r="H154" s="2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3"/>
      <c r="E155" s="3"/>
      <c r="F155" s="3"/>
      <c r="G155" s="3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2"/>
      <c r="E156" s="3"/>
      <c r="F156" s="3"/>
      <c r="G156" s="3"/>
      <c r="H156" s="2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2"/>
      <c r="E157" s="3"/>
      <c r="F157" s="3"/>
      <c r="G157" s="3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2"/>
      <c r="E158" s="3"/>
      <c r="F158" s="3"/>
      <c r="G158" s="3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2"/>
      <c r="E159" s="3"/>
      <c r="F159" s="3"/>
      <c r="G159" s="3"/>
      <c r="H159" s="2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2"/>
      <c r="E160" s="3"/>
      <c r="F160" s="3"/>
      <c r="G160" s="3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2"/>
      <c r="E161" s="3"/>
      <c r="F161" s="3"/>
      <c r="G161" s="3"/>
      <c r="H161" s="2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2"/>
      <c r="E162" s="3"/>
      <c r="F162" s="3"/>
      <c r="G162" s="3"/>
      <c r="H162" s="2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2"/>
      <c r="E163" s="3"/>
      <c r="F163" s="3"/>
      <c r="G163" s="3"/>
      <c r="H163" s="2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2"/>
      <c r="E164" s="3"/>
      <c r="F164" s="3"/>
      <c r="G164" s="3"/>
      <c r="H164" s="2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2"/>
      <c r="E165" s="3"/>
      <c r="F165" s="3"/>
      <c r="G165" s="3"/>
      <c r="H165" s="2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2"/>
      <c r="E166" s="3"/>
      <c r="F166" s="3"/>
      <c r="G166" s="3"/>
      <c r="H166" s="2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2"/>
      <c r="E167" s="3"/>
      <c r="F167" s="3"/>
      <c r="G167" s="3"/>
      <c r="H167" s="2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2"/>
      <c r="E168" s="3"/>
      <c r="F168" s="3"/>
      <c r="G168" s="3"/>
      <c r="H168" s="2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2"/>
      <c r="E169" s="3"/>
      <c r="F169" s="3"/>
      <c r="G169" s="3"/>
      <c r="H169" s="2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2"/>
      <c r="E170" s="3"/>
      <c r="F170" s="3"/>
      <c r="G170" s="3"/>
      <c r="H170" s="2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2"/>
      <c r="E171" s="3"/>
      <c r="F171" s="3"/>
      <c r="G171" s="3"/>
      <c r="H171" s="2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2"/>
      <c r="E172" s="3"/>
      <c r="F172" s="3"/>
      <c r="G172" s="3"/>
      <c r="H172" s="2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2"/>
      <c r="E173" s="3"/>
      <c r="F173" s="3"/>
      <c r="G173" s="3"/>
      <c r="H173" s="2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2"/>
      <c r="E174" s="3"/>
      <c r="F174" s="3"/>
      <c r="G174" s="3"/>
      <c r="H174" s="2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2"/>
      <c r="E175" s="3"/>
      <c r="F175" s="3"/>
      <c r="G175" s="3"/>
      <c r="H175" s="2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2"/>
      <c r="E176" s="3"/>
      <c r="F176" s="3"/>
      <c r="G176" s="3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2"/>
      <c r="E177" s="3"/>
      <c r="F177" s="3"/>
      <c r="G177" s="3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2"/>
      <c r="E178" s="3"/>
      <c r="F178" s="3"/>
      <c r="G178" s="3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2"/>
      <c r="E179" s="3"/>
      <c r="F179" s="3"/>
      <c r="G179" s="3"/>
      <c r="H179" s="2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2"/>
      <c r="E180" s="3"/>
      <c r="F180" s="3"/>
      <c r="G180" s="3"/>
      <c r="H180" s="2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2"/>
      <c r="E181" s="3"/>
      <c r="F181" s="3"/>
      <c r="G181" s="3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2"/>
      <c r="E182" s="3"/>
      <c r="F182" s="3"/>
      <c r="G182" s="3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2"/>
      <c r="E183" s="3"/>
      <c r="F183" s="3"/>
      <c r="G183" s="3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2"/>
      <c r="E184" s="3"/>
      <c r="F184" s="3"/>
      <c r="G184" s="3"/>
      <c r="H184" s="2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2"/>
      <c r="E185" s="3"/>
      <c r="F185" s="3"/>
      <c r="G185" s="3"/>
      <c r="H185" s="2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2"/>
      <c r="E186" s="3"/>
      <c r="F186" s="3"/>
      <c r="G186" s="3"/>
      <c r="H186" s="2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2"/>
      <c r="E187" s="3"/>
      <c r="F187" s="3"/>
      <c r="G187" s="3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2"/>
      <c r="E188" s="3"/>
      <c r="F188" s="3"/>
      <c r="G188" s="3"/>
      <c r="H188" s="2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2"/>
      <c r="E189" s="3"/>
      <c r="F189" s="3"/>
      <c r="G189" s="3"/>
      <c r="H189" s="2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2"/>
      <c r="E190" s="3"/>
      <c r="F190" s="3"/>
      <c r="G190" s="3"/>
      <c r="H190" s="2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2"/>
      <c r="E191" s="3"/>
      <c r="F191" s="3"/>
      <c r="G191" s="3"/>
      <c r="H191" s="2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2"/>
      <c r="E192" s="3"/>
      <c r="F192" s="3"/>
      <c r="G192" s="3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2"/>
      <c r="E193" s="3"/>
      <c r="F193" s="3"/>
      <c r="G193" s="3"/>
      <c r="H193" s="2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2"/>
      <c r="E194" s="3"/>
      <c r="F194" s="3"/>
      <c r="G194" s="3"/>
      <c r="H194" s="2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2"/>
      <c r="E195" s="3"/>
      <c r="F195" s="3"/>
      <c r="G195" s="3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2"/>
      <c r="E196" s="3"/>
      <c r="F196" s="3"/>
      <c r="G196" s="3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2"/>
      <c r="E197" s="3"/>
      <c r="F197" s="3"/>
      <c r="G197" s="3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2"/>
      <c r="E198" s="3"/>
      <c r="F198" s="3"/>
      <c r="G198" s="3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2"/>
      <c r="E199" s="3"/>
      <c r="F199" s="3"/>
      <c r="G199" s="3"/>
      <c r="H199" s="2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2"/>
      <c r="E200" s="3"/>
      <c r="F200" s="3"/>
      <c r="G200" s="3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2"/>
      <c r="E201" s="3"/>
      <c r="F201" s="3"/>
      <c r="G201" s="3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2"/>
      <c r="E202" s="3"/>
      <c r="F202" s="3"/>
      <c r="G202" s="3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2"/>
      <c r="E203" s="3"/>
      <c r="F203" s="3"/>
      <c r="G203" s="3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2"/>
      <c r="E204" s="3"/>
      <c r="F204" s="3"/>
      <c r="G204" s="3"/>
      <c r="H204" s="2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2"/>
      <c r="E205" s="3"/>
      <c r="F205" s="3"/>
      <c r="G205" s="3"/>
      <c r="H205" s="2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2"/>
      <c r="E206" s="3"/>
      <c r="F206" s="3"/>
      <c r="G206" s="3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2"/>
      <c r="E207" s="3"/>
      <c r="F207" s="3"/>
      <c r="G207" s="3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2"/>
      <c r="E208" s="3"/>
      <c r="F208" s="3"/>
      <c r="G208" s="3"/>
      <c r="H208" s="2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2"/>
      <c r="E209" s="3"/>
      <c r="F209" s="3"/>
      <c r="G209" s="3"/>
      <c r="H209" s="2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2"/>
      <c r="E210" s="3"/>
      <c r="F210" s="3"/>
      <c r="G210" s="3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2"/>
      <c r="E211" s="3"/>
      <c r="F211" s="3"/>
      <c r="G211" s="3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2"/>
      <c r="E212" s="3"/>
      <c r="F212" s="3"/>
      <c r="G212" s="3"/>
      <c r="H212" s="2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2"/>
      <c r="E213" s="3"/>
      <c r="F213" s="3"/>
      <c r="G213" s="3"/>
      <c r="H213" s="2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2"/>
      <c r="E214" s="3"/>
      <c r="F214" s="3"/>
      <c r="G214" s="3"/>
      <c r="H214" s="2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2"/>
      <c r="E215" s="3"/>
      <c r="F215" s="3"/>
      <c r="G215" s="3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2"/>
      <c r="E216" s="3"/>
      <c r="F216" s="3"/>
      <c r="G216" s="3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2"/>
      <c r="E217" s="3"/>
      <c r="F217" s="3"/>
      <c r="G217" s="3"/>
      <c r="H217" s="2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2"/>
      <c r="E218" s="3"/>
      <c r="F218" s="3"/>
      <c r="G218" s="3"/>
      <c r="H218" s="2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2"/>
      <c r="E219" s="3"/>
      <c r="F219" s="3"/>
      <c r="G219" s="3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2"/>
      <c r="E220" s="3"/>
      <c r="F220" s="3"/>
      <c r="G220" s="3"/>
      <c r="H220" s="2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2"/>
      <c r="E221" s="3"/>
      <c r="F221" s="3"/>
      <c r="G221" s="3"/>
      <c r="H221" s="2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2"/>
      <c r="E222" s="3"/>
      <c r="F222" s="3"/>
      <c r="G222" s="3"/>
      <c r="H222" s="2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2"/>
      <c r="E223" s="3"/>
      <c r="F223" s="3"/>
      <c r="G223" s="3"/>
      <c r="H223" s="2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2"/>
      <c r="E224" s="3"/>
      <c r="F224" s="3"/>
      <c r="G224" s="3"/>
      <c r="H224" s="2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2"/>
      <c r="E225" s="3"/>
      <c r="F225" s="3"/>
      <c r="G225" s="3"/>
      <c r="H225" s="2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2"/>
      <c r="E226" s="3"/>
      <c r="F226" s="3"/>
      <c r="G226" s="3"/>
      <c r="H226" s="2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2"/>
      <c r="E227" s="3"/>
      <c r="F227" s="3"/>
      <c r="G227" s="3"/>
      <c r="H227" s="2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2"/>
      <c r="E228" s="3"/>
      <c r="F228" s="3"/>
      <c r="G228" s="3"/>
      <c r="H228" s="2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2"/>
      <c r="E229" s="3"/>
      <c r="F229" s="3"/>
      <c r="G229" s="3"/>
      <c r="H229" s="2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2"/>
      <c r="E230" s="3"/>
      <c r="F230" s="3"/>
      <c r="G230" s="3"/>
      <c r="H230" s="2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2"/>
      <c r="Z230" s="2"/>
    </row>
    <row r="231" spans="1:26" x14ac:dyDescent="0.25">
      <c r="A231" s="3"/>
      <c r="B231" s="3"/>
      <c r="C231" s="3"/>
      <c r="D231" s="2"/>
      <c r="E231" s="3"/>
      <c r="F231" s="3"/>
      <c r="G231" s="3"/>
      <c r="H231" s="2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2"/>
      <c r="E232" s="3"/>
      <c r="F232" s="3"/>
      <c r="G232" s="3"/>
      <c r="H232" s="2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2"/>
      <c r="E233" s="3"/>
      <c r="F233" s="3"/>
      <c r="G233" s="3"/>
      <c r="H233" s="2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2"/>
      <c r="E234" s="3"/>
      <c r="F234" s="3"/>
      <c r="G234" s="3"/>
      <c r="H234" s="2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2"/>
      <c r="E235" s="3"/>
      <c r="F235" s="3"/>
      <c r="G235" s="3"/>
      <c r="H235" s="2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3"/>
      <c r="B236" s="3"/>
      <c r="C236" s="3"/>
      <c r="D236" s="2"/>
      <c r="E236" s="3"/>
      <c r="F236" s="3"/>
      <c r="G236" s="3"/>
      <c r="H236" s="2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2"/>
      <c r="E237" s="3"/>
      <c r="F237" s="3"/>
      <c r="G237" s="3"/>
      <c r="H237" s="2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2"/>
      <c r="E238" s="3"/>
      <c r="F238" s="3"/>
      <c r="G238" s="3"/>
      <c r="H238" s="2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3"/>
      <c r="B239" s="3"/>
      <c r="C239" s="3"/>
      <c r="D239" s="2"/>
      <c r="E239" s="3"/>
      <c r="F239" s="3"/>
      <c r="G239" s="3"/>
      <c r="H239" s="2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3"/>
      <c r="B240" s="3"/>
      <c r="C240" s="3"/>
      <c r="D240" s="2"/>
      <c r="E240" s="3"/>
      <c r="F240" s="3"/>
      <c r="G240" s="3"/>
      <c r="H240" s="2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2"/>
      <c r="W240" s="2"/>
      <c r="X240" s="2"/>
      <c r="Y240" s="2"/>
      <c r="Z240" s="2"/>
    </row>
    <row r="241" spans="1:26" x14ac:dyDescent="0.25">
      <c r="A241" s="3"/>
      <c r="B241" s="3"/>
      <c r="C241" s="3"/>
      <c r="D241" s="2"/>
      <c r="E241" s="3"/>
      <c r="F241" s="3"/>
      <c r="G241" s="3"/>
      <c r="H241" s="2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2"/>
      <c r="E242" s="3"/>
      <c r="F242" s="3"/>
      <c r="G242" s="3"/>
      <c r="H242" s="2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2"/>
      <c r="E243" s="3"/>
      <c r="F243" s="3"/>
      <c r="G243" s="3"/>
      <c r="H243" s="2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2"/>
      <c r="E244" s="3"/>
      <c r="F244" s="3"/>
      <c r="G244" s="3"/>
      <c r="H244" s="2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3"/>
      <c r="B245" s="3"/>
      <c r="C245" s="3"/>
      <c r="D245" s="2"/>
      <c r="E245" s="3"/>
      <c r="F245" s="3"/>
      <c r="G245" s="3"/>
      <c r="H245" s="2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3"/>
      <c r="B246" s="3"/>
      <c r="C246" s="3"/>
      <c r="D246" s="2"/>
      <c r="E246" s="3"/>
      <c r="F246" s="3"/>
      <c r="G246" s="3"/>
      <c r="H246" s="2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3"/>
      <c r="B247" s="3"/>
      <c r="C247" s="3"/>
      <c r="D247" s="2"/>
      <c r="E247" s="3"/>
      <c r="F247" s="3"/>
      <c r="G247" s="3"/>
      <c r="H247" s="2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3"/>
      <c r="B248" s="3"/>
      <c r="C248" s="3"/>
      <c r="D248" s="2"/>
      <c r="E248" s="3"/>
      <c r="F248" s="3"/>
      <c r="G248" s="3"/>
      <c r="H248" s="2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3"/>
      <c r="B249" s="3"/>
      <c r="C249" s="3"/>
      <c r="D249" s="2"/>
      <c r="E249" s="3"/>
      <c r="F249" s="3"/>
      <c r="G249" s="3"/>
      <c r="H249" s="2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2"/>
      <c r="E250" s="3"/>
      <c r="F250" s="3"/>
      <c r="G250" s="3"/>
      <c r="H250" s="2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3"/>
      <c r="B251" s="3"/>
      <c r="C251" s="3"/>
      <c r="D251" s="2"/>
      <c r="E251" s="3"/>
      <c r="F251" s="3"/>
      <c r="G251" s="3"/>
      <c r="H251" s="2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2"/>
      <c r="E252" s="3"/>
      <c r="F252" s="3"/>
      <c r="G252" s="3"/>
      <c r="H252" s="2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2"/>
      <c r="E253" s="3"/>
      <c r="F253" s="3"/>
      <c r="G253" s="3"/>
      <c r="H253" s="2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2"/>
      <c r="E254" s="3"/>
      <c r="F254" s="3"/>
      <c r="G254" s="3"/>
      <c r="H254" s="2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2"/>
      <c r="E255" s="3"/>
      <c r="F255" s="3"/>
      <c r="G255" s="3"/>
      <c r="H255" s="2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2"/>
      <c r="W255" s="2"/>
      <c r="X255" s="2"/>
      <c r="Y255" s="2"/>
      <c r="Z255" s="2"/>
    </row>
    <row r="256" spans="1:26" x14ac:dyDescent="0.25">
      <c r="A256" s="3"/>
      <c r="B256" s="3"/>
      <c r="C256" s="3"/>
      <c r="D256" s="2"/>
      <c r="E256" s="3"/>
      <c r="F256" s="3"/>
      <c r="G256" s="3"/>
      <c r="H256" s="2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3"/>
      <c r="B257" s="3"/>
      <c r="C257" s="3"/>
      <c r="D257" s="2"/>
      <c r="E257" s="3"/>
      <c r="F257" s="3"/>
      <c r="G257" s="3"/>
      <c r="H257" s="2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</row>
    <row r="258" spans="1:26" x14ac:dyDescent="0.25">
      <c r="A258" s="3"/>
      <c r="B258" s="3"/>
      <c r="C258" s="3"/>
      <c r="D258" s="2"/>
      <c r="E258" s="3"/>
      <c r="F258" s="3"/>
      <c r="G258" s="3"/>
      <c r="H258" s="2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2"/>
      <c r="E259" s="3"/>
      <c r="F259" s="3"/>
      <c r="G259" s="3"/>
      <c r="H259" s="2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3"/>
      <c r="B260" s="3"/>
      <c r="C260" s="3"/>
      <c r="D260" s="2"/>
      <c r="E260" s="3"/>
      <c r="F260" s="3"/>
      <c r="G260" s="3"/>
      <c r="H260" s="2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3"/>
      <c r="B261" s="3"/>
      <c r="C261" s="3"/>
      <c r="D261" s="2"/>
      <c r="E261" s="3"/>
      <c r="F261" s="3"/>
      <c r="G261" s="3"/>
      <c r="H261" s="2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3"/>
      <c r="B262" s="3"/>
      <c r="C262" s="3"/>
      <c r="D262" s="2"/>
      <c r="E262" s="3"/>
      <c r="F262" s="3"/>
      <c r="G262" s="3"/>
      <c r="H262" s="2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3"/>
      <c r="B263" s="3"/>
      <c r="C263" s="3"/>
      <c r="D263" s="2"/>
      <c r="E263" s="3"/>
      <c r="F263" s="3"/>
      <c r="G263" s="3"/>
      <c r="H263" s="2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3"/>
      <c r="B264" s="3"/>
      <c r="C264" s="3"/>
      <c r="D264" s="2"/>
      <c r="E264" s="3"/>
      <c r="F264" s="3"/>
      <c r="G264" s="3"/>
      <c r="H264" s="2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2"/>
      <c r="E265" s="3"/>
      <c r="F265" s="3"/>
      <c r="G265" s="3"/>
      <c r="H265" s="2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3"/>
      <c r="B266" s="3"/>
      <c r="C266" s="3"/>
      <c r="D266" s="2"/>
      <c r="E266" s="3"/>
      <c r="F266" s="3"/>
      <c r="G266" s="3"/>
      <c r="H266" s="2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3"/>
      <c r="B267" s="3"/>
      <c r="C267" s="3"/>
      <c r="D267" s="2"/>
      <c r="E267" s="3"/>
      <c r="F267" s="3"/>
      <c r="G267" s="3"/>
      <c r="H267" s="2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2"/>
      <c r="E268" s="3"/>
      <c r="F268" s="3"/>
      <c r="G268" s="3"/>
      <c r="H268" s="2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2"/>
      <c r="E269" s="3"/>
      <c r="F269" s="3"/>
      <c r="G269" s="3"/>
      <c r="H269" s="2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2"/>
      <c r="E270" s="3"/>
      <c r="F270" s="3"/>
      <c r="G270" s="3"/>
      <c r="H270" s="2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3"/>
      <c r="B271" s="3"/>
      <c r="C271" s="3"/>
      <c r="D271" s="2"/>
      <c r="E271" s="3"/>
      <c r="F271" s="3"/>
      <c r="G271" s="3"/>
      <c r="H271" s="2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3"/>
      <c r="B272" s="3"/>
      <c r="C272" s="3"/>
      <c r="D272" s="2"/>
      <c r="E272" s="3"/>
      <c r="F272" s="3"/>
      <c r="G272" s="3"/>
      <c r="H272" s="2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3"/>
      <c r="B273" s="3"/>
      <c r="C273" s="3"/>
      <c r="D273" s="2"/>
      <c r="E273" s="3"/>
      <c r="F273" s="3"/>
      <c r="G273" s="3"/>
      <c r="H273" s="2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2"/>
      <c r="E274" s="3"/>
      <c r="F274" s="3"/>
      <c r="G274" s="3"/>
      <c r="H274" s="2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2"/>
      <c r="E275" s="3"/>
      <c r="F275" s="3"/>
      <c r="G275" s="3"/>
      <c r="H275" s="2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2"/>
      <c r="W275" s="2"/>
      <c r="X275" s="2"/>
      <c r="Y275" s="2"/>
      <c r="Z275" s="2"/>
    </row>
    <row r="276" spans="1:26" x14ac:dyDescent="0.25">
      <c r="A276" s="3"/>
      <c r="B276" s="3"/>
      <c r="C276" s="3"/>
      <c r="D276" s="2"/>
      <c r="E276" s="3"/>
      <c r="F276" s="3"/>
      <c r="G276" s="3"/>
      <c r="H276" s="2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2"/>
      <c r="W276" s="2"/>
      <c r="X276" s="2"/>
      <c r="Y276" s="2"/>
      <c r="Z276" s="2"/>
    </row>
    <row r="277" spans="1:26" x14ac:dyDescent="0.25">
      <c r="A277" s="3"/>
      <c r="B277" s="3"/>
      <c r="C277" s="3"/>
      <c r="D277" s="2"/>
      <c r="E277" s="3"/>
      <c r="F277" s="3"/>
      <c r="G277" s="3"/>
      <c r="H277" s="2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3"/>
      <c r="B278" s="3"/>
      <c r="C278" s="3"/>
      <c r="D278" s="2"/>
      <c r="E278" s="3"/>
      <c r="F278" s="3"/>
      <c r="G278" s="3"/>
      <c r="H278" s="2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3"/>
      <c r="B279" s="3"/>
      <c r="C279" s="3"/>
      <c r="D279" s="2"/>
      <c r="E279" s="3"/>
      <c r="F279" s="3"/>
      <c r="G279" s="3"/>
      <c r="H279" s="2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3"/>
      <c r="B280" s="3"/>
      <c r="C280" s="3"/>
      <c r="D280" s="2"/>
      <c r="E280" s="3"/>
      <c r="F280" s="3"/>
      <c r="G280" s="3"/>
      <c r="H280" s="2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3"/>
      <c r="B281" s="3"/>
      <c r="C281" s="3"/>
      <c r="D281" s="2"/>
      <c r="E281" s="3"/>
      <c r="F281" s="3"/>
      <c r="G281" s="3"/>
      <c r="H281" s="2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2"/>
      <c r="W281" s="2"/>
      <c r="X281" s="2"/>
      <c r="Y281" s="2"/>
      <c r="Z281" s="2"/>
    </row>
    <row r="282" spans="1:26" x14ac:dyDescent="0.25">
      <c r="A282" s="3"/>
      <c r="B282" s="3"/>
      <c r="C282" s="3"/>
      <c r="D282" s="2"/>
      <c r="E282" s="3"/>
      <c r="F282" s="3"/>
      <c r="G282" s="3"/>
      <c r="H282" s="2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3"/>
      <c r="B283" s="3"/>
      <c r="C283" s="3"/>
      <c r="D283" s="2"/>
      <c r="E283" s="3"/>
      <c r="F283" s="3"/>
      <c r="G283" s="3"/>
      <c r="H283" s="2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2"/>
      <c r="E284" s="3"/>
      <c r="F284" s="3"/>
      <c r="G284" s="3"/>
      <c r="H284" s="2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2"/>
      <c r="E285" s="3"/>
      <c r="F285" s="3"/>
      <c r="G285" s="3"/>
      <c r="H285" s="2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2"/>
      <c r="E286" s="3"/>
      <c r="F286" s="3"/>
      <c r="G286" s="3"/>
      <c r="H286" s="2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2"/>
      <c r="E287" s="3"/>
      <c r="F287" s="3"/>
      <c r="G287" s="3"/>
      <c r="H287" s="2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2"/>
      <c r="E288" s="3"/>
      <c r="F288" s="3"/>
      <c r="G288" s="3"/>
      <c r="H288" s="2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2"/>
      <c r="E289" s="3"/>
      <c r="F289" s="3"/>
      <c r="G289" s="3"/>
      <c r="H289" s="2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2"/>
      <c r="E290" s="3"/>
      <c r="F290" s="3"/>
      <c r="G290" s="3"/>
      <c r="H290" s="2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2"/>
      <c r="E291" s="3"/>
      <c r="F291" s="3"/>
      <c r="G291" s="3"/>
      <c r="H291" s="2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2"/>
      <c r="E292" s="3"/>
      <c r="F292" s="3"/>
      <c r="G292" s="3"/>
      <c r="H292" s="2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2"/>
      <c r="E293" s="3"/>
      <c r="F293" s="3"/>
      <c r="G293" s="3"/>
      <c r="H293" s="2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2"/>
      <c r="E294" s="3"/>
      <c r="F294" s="3"/>
      <c r="G294" s="3"/>
      <c r="H294" s="2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2"/>
      <c r="E295" s="3"/>
      <c r="F295" s="3"/>
      <c r="G295" s="3"/>
      <c r="H295" s="2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2"/>
      <c r="E296" s="3"/>
      <c r="F296" s="3"/>
      <c r="G296" s="3"/>
      <c r="H296" s="2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2"/>
      <c r="E297" s="3"/>
      <c r="F297" s="3"/>
      <c r="G297" s="3"/>
      <c r="H297" s="2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2"/>
      <c r="E298" s="3"/>
      <c r="F298" s="3"/>
      <c r="G298" s="3"/>
      <c r="H298" s="2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2"/>
      <c r="E299" s="3"/>
      <c r="F299" s="3"/>
      <c r="G299" s="3"/>
      <c r="H299" s="2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2"/>
      <c r="E300" s="3"/>
      <c r="F300" s="3"/>
      <c r="G300" s="3"/>
      <c r="H300" s="2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2"/>
      <c r="E301" s="3"/>
      <c r="F301" s="3"/>
      <c r="G301" s="3"/>
      <c r="H301" s="2"/>
      <c r="I301" s="3"/>
      <c r="J301" s="3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3"/>
      <c r="B302" s="3"/>
      <c r="C302" s="3"/>
      <c r="D302" s="2"/>
      <c r="E302" s="3"/>
      <c r="F302" s="3"/>
      <c r="G302" s="3"/>
      <c r="H302" s="2"/>
      <c r="I302" s="3"/>
      <c r="J302" s="3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3"/>
      <c r="B303" s="3"/>
      <c r="C303" s="3"/>
      <c r="D303" s="2"/>
      <c r="E303" s="3"/>
      <c r="F303" s="3"/>
      <c r="G303" s="3"/>
      <c r="H303" s="2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2"/>
      <c r="E304" s="3"/>
      <c r="F304" s="3"/>
      <c r="G304" s="3"/>
      <c r="H304" s="2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2"/>
      <c r="E305" s="3"/>
      <c r="F305" s="3"/>
      <c r="G305" s="3"/>
      <c r="H305" s="2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2"/>
      <c r="E306" s="3"/>
      <c r="F306" s="3"/>
      <c r="G306" s="3"/>
      <c r="H306" s="2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2"/>
      <c r="E307" s="3"/>
      <c r="F307" s="3"/>
      <c r="G307" s="3"/>
      <c r="H307" s="2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2"/>
      <c r="E308" s="3"/>
      <c r="F308" s="3"/>
      <c r="G308" s="3"/>
      <c r="H308" s="2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2"/>
      <c r="E309" s="3"/>
      <c r="F309" s="3"/>
      <c r="G309" s="3"/>
      <c r="H309" s="2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2"/>
      <c r="E310" s="3"/>
      <c r="F310" s="3"/>
      <c r="G310" s="3"/>
      <c r="H310" s="2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2"/>
      <c r="E311" s="3"/>
      <c r="F311" s="3"/>
      <c r="G311" s="3"/>
      <c r="H311" s="2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2"/>
      <c r="E312" s="3"/>
      <c r="F312" s="3"/>
      <c r="G312" s="3"/>
      <c r="H312" s="2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2"/>
      <c r="E313" s="3"/>
      <c r="F313" s="3"/>
      <c r="G313" s="3"/>
      <c r="H313" s="2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2"/>
      <c r="E314" s="3"/>
      <c r="F314" s="3"/>
      <c r="G314" s="3"/>
      <c r="H314" s="2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2"/>
      <c r="E315" s="3"/>
      <c r="F315" s="3"/>
      <c r="G315" s="3"/>
      <c r="H315" s="2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2"/>
      <c r="E316" s="3"/>
      <c r="F316" s="3"/>
      <c r="G316" s="3"/>
      <c r="H316" s="2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2"/>
      <c r="E317" s="3"/>
      <c r="F317" s="3"/>
      <c r="G317" s="3"/>
      <c r="H317" s="2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2"/>
      <c r="E318" s="3"/>
      <c r="F318" s="3"/>
      <c r="G318" s="3"/>
      <c r="H318" s="2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2"/>
      <c r="E319" s="3"/>
      <c r="F319" s="3"/>
      <c r="G319" s="3"/>
      <c r="H319" s="2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2"/>
      <c r="E320" s="3"/>
      <c r="F320" s="3"/>
      <c r="G320" s="3"/>
      <c r="H320" s="2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2"/>
      <c r="E321" s="3"/>
      <c r="F321" s="3"/>
      <c r="G321" s="3"/>
      <c r="H321" s="2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2"/>
      <c r="E322" s="3"/>
      <c r="F322" s="3"/>
      <c r="G322" s="3"/>
      <c r="H322" s="2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2"/>
      <c r="E323" s="3"/>
      <c r="F323" s="3"/>
      <c r="G323" s="3"/>
      <c r="H323" s="2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2"/>
      <c r="E324" s="3"/>
      <c r="F324" s="3"/>
      <c r="G324" s="3"/>
      <c r="H324" s="2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2"/>
      <c r="E325" s="3"/>
      <c r="F325" s="3"/>
      <c r="G325" s="3"/>
      <c r="H325" s="2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2"/>
      <c r="E326" s="3"/>
      <c r="F326" s="3"/>
      <c r="G326" s="3"/>
      <c r="H326" s="2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2"/>
      <c r="E327" s="3"/>
      <c r="F327" s="3"/>
      <c r="G327" s="3"/>
      <c r="H327" s="2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2"/>
      <c r="E328" s="3"/>
      <c r="F328" s="3"/>
      <c r="G328" s="3"/>
      <c r="H328" s="2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2"/>
      <c r="E329" s="3"/>
      <c r="F329" s="3"/>
      <c r="G329" s="3"/>
      <c r="H329" s="2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2"/>
      <c r="E330" s="3"/>
      <c r="F330" s="3"/>
      <c r="G330" s="3"/>
      <c r="H330" s="2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2"/>
      <c r="E331" s="3"/>
      <c r="F331" s="3"/>
      <c r="G331" s="3"/>
      <c r="H331" s="2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2"/>
      <c r="E332" s="3"/>
      <c r="F332" s="3"/>
      <c r="G332" s="3"/>
      <c r="H332" s="2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2"/>
      <c r="E333" s="3"/>
      <c r="F333" s="3"/>
      <c r="G333" s="3"/>
      <c r="H333" s="2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2"/>
      <c r="E334" s="3"/>
      <c r="F334" s="3"/>
      <c r="G334" s="3"/>
      <c r="H334" s="2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2"/>
      <c r="E335" s="3"/>
      <c r="F335" s="3"/>
      <c r="G335" s="3"/>
      <c r="H335" s="2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2"/>
      <c r="E336" s="3"/>
      <c r="F336" s="3"/>
      <c r="G336" s="3"/>
      <c r="H336" s="2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2"/>
      <c r="E337" s="3"/>
      <c r="F337" s="3"/>
      <c r="G337" s="3"/>
      <c r="H337" s="2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2"/>
      <c r="E338" s="3"/>
      <c r="F338" s="3"/>
      <c r="G338" s="3"/>
      <c r="H338" s="2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2"/>
      <c r="E339" s="3"/>
      <c r="F339" s="3"/>
      <c r="G339" s="3"/>
      <c r="H339" s="2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2"/>
      <c r="E340" s="3"/>
      <c r="F340" s="3"/>
      <c r="G340" s="3"/>
      <c r="H340" s="2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2"/>
      <c r="E341" s="3"/>
      <c r="F341" s="3"/>
      <c r="G341" s="3"/>
      <c r="H341" s="2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2"/>
      <c r="E342" s="3"/>
      <c r="F342" s="3"/>
      <c r="G342" s="3"/>
      <c r="H342" s="2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2"/>
      <c r="E343" s="3"/>
      <c r="F343" s="3"/>
      <c r="G343" s="3"/>
      <c r="H343" s="2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2"/>
      <c r="E344" s="3"/>
      <c r="F344" s="3"/>
      <c r="G344" s="3"/>
      <c r="H344" s="2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2"/>
      <c r="E345" s="3"/>
      <c r="F345" s="3"/>
      <c r="G345" s="3"/>
      <c r="H345" s="2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2"/>
      <c r="E346" s="3"/>
      <c r="F346" s="3"/>
      <c r="G346" s="3"/>
      <c r="H346" s="2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2"/>
      <c r="E347" s="3"/>
      <c r="F347" s="3"/>
      <c r="G347" s="3"/>
      <c r="H347" s="2"/>
      <c r="I347" s="3"/>
      <c r="J347" s="3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3"/>
      <c r="B348" s="3"/>
      <c r="C348" s="3"/>
      <c r="D348" s="2"/>
      <c r="E348" s="3"/>
      <c r="F348" s="3"/>
      <c r="G348" s="3"/>
      <c r="H348" s="2"/>
      <c r="I348" s="3"/>
      <c r="J348" s="3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3"/>
      <c r="B349" s="3"/>
      <c r="C349" s="3"/>
      <c r="D349" s="2"/>
      <c r="E349" s="3"/>
      <c r="F349" s="3"/>
      <c r="G349" s="3"/>
      <c r="H349" s="2"/>
      <c r="I349" s="3"/>
      <c r="J349" s="3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3"/>
      <c r="B350" s="3"/>
      <c r="C350" s="3"/>
      <c r="D350" s="2"/>
      <c r="E350" s="3"/>
      <c r="F350" s="3"/>
      <c r="G350" s="3"/>
      <c r="H350" s="2"/>
      <c r="I350" s="3"/>
      <c r="J350" s="3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3"/>
      <c r="B351" s="3"/>
      <c r="C351" s="3"/>
      <c r="D351" s="2"/>
      <c r="E351" s="3"/>
      <c r="F351" s="3"/>
      <c r="G351" s="3"/>
      <c r="H351" s="2"/>
      <c r="I351" s="3"/>
      <c r="J351" s="3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3"/>
      <c r="B352" s="3"/>
      <c r="C352" s="3"/>
      <c r="D352" s="2"/>
      <c r="E352" s="3"/>
      <c r="F352" s="3"/>
      <c r="G352" s="3"/>
      <c r="H352" s="2"/>
      <c r="I352" s="3"/>
      <c r="J352" s="3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3"/>
      <c r="B353" s="3"/>
      <c r="C353" s="3"/>
      <c r="D353" s="2"/>
      <c r="E353" s="3"/>
      <c r="F353" s="3"/>
      <c r="G353" s="3"/>
      <c r="H353" s="2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2"/>
      <c r="E354" s="3"/>
      <c r="F354" s="3"/>
      <c r="G354" s="3"/>
      <c r="H354" s="2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2"/>
      <c r="E355" s="3"/>
      <c r="F355" s="3"/>
      <c r="G355" s="3"/>
      <c r="H355" s="2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2"/>
      <c r="E356" s="3"/>
      <c r="F356" s="3"/>
      <c r="G356" s="3"/>
      <c r="H356" s="2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2"/>
      <c r="E357" s="3"/>
      <c r="F357" s="3"/>
      <c r="G357" s="3"/>
      <c r="H357" s="2"/>
      <c r="I357" s="3"/>
      <c r="J357" s="3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"/>
      <c r="V357" s="6"/>
      <c r="W357" s="6"/>
      <c r="X357" s="6"/>
      <c r="Y357" s="6"/>
      <c r="Z357" s="6"/>
    </row>
    <row r="358" spans="1:26" x14ac:dyDescent="0.25">
      <c r="A358" s="3"/>
      <c r="B358" s="3"/>
      <c r="C358" s="3"/>
      <c r="D358" s="2"/>
      <c r="E358" s="3"/>
      <c r="F358" s="3"/>
      <c r="G358" s="3"/>
      <c r="H358" s="2"/>
      <c r="I358" s="3"/>
      <c r="J358" s="3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"/>
      <c r="V358" s="6"/>
      <c r="W358" s="6"/>
      <c r="X358" s="6"/>
      <c r="Y358" s="6"/>
      <c r="Z358" s="6"/>
    </row>
    <row r="359" spans="1:26" x14ac:dyDescent="0.25">
      <c r="A359" s="3"/>
      <c r="B359" s="3"/>
      <c r="C359" s="3"/>
      <c r="D359" s="2"/>
      <c r="E359" s="3"/>
      <c r="F359" s="3"/>
      <c r="G359" s="3"/>
      <c r="H359" s="2"/>
      <c r="I359" s="3"/>
      <c r="J359" s="3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"/>
      <c r="V359" s="6"/>
      <c r="W359" s="6"/>
      <c r="X359" s="6"/>
      <c r="Y359" s="6"/>
      <c r="Z359" s="6"/>
    </row>
    <row r="360" spans="1:26" x14ac:dyDescent="0.25">
      <c r="A360" s="3"/>
      <c r="B360" s="3"/>
      <c r="C360" s="3"/>
      <c r="D360" s="2"/>
      <c r="E360" s="3"/>
      <c r="F360" s="3"/>
      <c r="G360" s="3"/>
      <c r="H360" s="2"/>
      <c r="I360" s="3"/>
      <c r="J360" s="3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"/>
      <c r="V360" s="6"/>
      <c r="W360" s="6"/>
      <c r="X360" s="6"/>
      <c r="Y360" s="6"/>
      <c r="Z360" s="6"/>
    </row>
    <row r="361" spans="1:26" x14ac:dyDescent="0.25">
      <c r="A361" s="3"/>
      <c r="B361" s="3"/>
      <c r="C361" s="3"/>
      <c r="D361" s="2"/>
      <c r="E361" s="3"/>
      <c r="F361" s="3"/>
      <c r="G361" s="3"/>
      <c r="H361" s="2"/>
      <c r="I361" s="3"/>
      <c r="J361" s="3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"/>
      <c r="V361" s="6"/>
      <c r="W361" s="6"/>
      <c r="X361" s="6"/>
      <c r="Y361" s="6"/>
      <c r="Z361" s="6"/>
    </row>
    <row r="362" spans="1:26" x14ac:dyDescent="0.25">
      <c r="A362" s="3"/>
      <c r="B362" s="3"/>
      <c r="C362" s="3"/>
      <c r="D362" s="2"/>
      <c r="E362" s="3"/>
      <c r="F362" s="3"/>
      <c r="G362" s="3"/>
      <c r="H362" s="2"/>
      <c r="I362" s="3"/>
      <c r="J362" s="3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"/>
      <c r="V362" s="6"/>
      <c r="W362" s="6"/>
      <c r="X362" s="6"/>
      <c r="Y362" s="6"/>
      <c r="Z362" s="6"/>
    </row>
    <row r="363" spans="1:26" x14ac:dyDescent="0.25">
      <c r="A363" s="3"/>
      <c r="B363" s="3"/>
      <c r="C363" s="3"/>
      <c r="D363" s="2"/>
      <c r="E363" s="3"/>
      <c r="F363" s="3"/>
      <c r="G363" s="3"/>
      <c r="H363" s="2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2"/>
      <c r="E364" s="3"/>
      <c r="F364" s="3"/>
      <c r="G364" s="3"/>
      <c r="H364" s="2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2"/>
      <c r="E365" s="3"/>
      <c r="F365" s="3"/>
      <c r="G365" s="3"/>
      <c r="H365" s="2"/>
      <c r="I365" s="3"/>
      <c r="J365" s="3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"/>
      <c r="V365" s="6"/>
      <c r="W365" s="6"/>
      <c r="X365" s="6"/>
      <c r="Y365" s="6"/>
      <c r="Z365" s="6"/>
    </row>
    <row r="366" spans="1:26" x14ac:dyDescent="0.25">
      <c r="A366" s="3"/>
      <c r="B366" s="3"/>
      <c r="C366" s="3"/>
      <c r="D366" s="2"/>
      <c r="E366" s="3"/>
      <c r="F366" s="3"/>
      <c r="G366" s="3"/>
      <c r="H366" s="2"/>
      <c r="I366" s="3"/>
      <c r="J366" s="3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"/>
      <c r="V366" s="6"/>
      <c r="W366" s="6"/>
      <c r="X366" s="6"/>
      <c r="Y366" s="6"/>
      <c r="Z366" s="6"/>
    </row>
    <row r="367" spans="1:26" x14ac:dyDescent="0.25">
      <c r="A367" s="3"/>
      <c r="B367" s="3"/>
      <c r="C367" s="3"/>
      <c r="D367" s="2"/>
      <c r="E367" s="3"/>
      <c r="F367" s="3"/>
      <c r="G367" s="3"/>
      <c r="H367" s="2"/>
      <c r="I367" s="3"/>
      <c r="J367" s="3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"/>
      <c r="V367" s="6"/>
      <c r="W367" s="6"/>
      <c r="X367" s="6"/>
      <c r="Y367" s="6"/>
      <c r="Z367" s="6"/>
    </row>
    <row r="368" spans="1:26" x14ac:dyDescent="0.25">
      <c r="A368" s="3"/>
      <c r="B368" s="3"/>
      <c r="C368" s="3"/>
      <c r="D368" s="2"/>
      <c r="E368" s="3"/>
      <c r="F368" s="3"/>
      <c r="G368" s="3"/>
      <c r="H368" s="2"/>
      <c r="I368" s="3"/>
      <c r="J368" s="3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"/>
      <c r="V368" s="6"/>
      <c r="W368" s="6"/>
      <c r="X368" s="6"/>
      <c r="Y368" s="6"/>
      <c r="Z368" s="6"/>
    </row>
    <row r="369" spans="1:26" x14ac:dyDescent="0.25">
      <c r="A369" s="3"/>
      <c r="B369" s="3"/>
      <c r="C369" s="3"/>
      <c r="D369" s="2"/>
      <c r="E369" s="3"/>
      <c r="F369" s="3"/>
      <c r="G369" s="3"/>
      <c r="H369" s="2"/>
      <c r="I369" s="3"/>
      <c r="J369" s="3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"/>
      <c r="V369" s="6"/>
      <c r="W369" s="6"/>
      <c r="X369" s="6"/>
      <c r="Y369" s="6"/>
      <c r="Z369" s="6"/>
    </row>
    <row r="370" spans="1:26" x14ac:dyDescent="0.25">
      <c r="A370" s="3"/>
      <c r="B370" s="3"/>
      <c r="C370" s="3"/>
      <c r="D370" s="2"/>
      <c r="E370" s="3"/>
      <c r="F370" s="3"/>
      <c r="G370" s="3"/>
      <c r="H370" s="2"/>
      <c r="I370" s="3"/>
      <c r="J370" s="3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"/>
      <c r="V370" s="6"/>
      <c r="W370" s="6"/>
      <c r="X370" s="6"/>
      <c r="Y370" s="6"/>
      <c r="Z370" s="6"/>
    </row>
    <row r="371" spans="1:26" x14ac:dyDescent="0.25">
      <c r="A371" s="3"/>
      <c r="B371" s="3"/>
      <c r="C371" s="3"/>
      <c r="D371" s="2"/>
      <c r="E371" s="3"/>
      <c r="F371" s="3"/>
      <c r="G371" s="3"/>
      <c r="H371" s="2"/>
      <c r="I371" s="3"/>
      <c r="J371" s="3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"/>
      <c r="V371" s="6"/>
      <c r="W371" s="6"/>
      <c r="X371" s="6"/>
      <c r="Y371" s="6"/>
      <c r="Z371" s="6"/>
    </row>
    <row r="372" spans="1:26" x14ac:dyDescent="0.25">
      <c r="A372" s="3"/>
      <c r="B372" s="3"/>
      <c r="C372" s="3"/>
      <c r="D372" s="2"/>
      <c r="E372" s="3"/>
      <c r="F372" s="3"/>
      <c r="G372" s="3"/>
      <c r="H372" s="2"/>
      <c r="I372" s="3"/>
      <c r="J372" s="3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"/>
      <c r="V372" s="6"/>
      <c r="W372" s="6"/>
      <c r="X372" s="6"/>
      <c r="Y372" s="6"/>
      <c r="Z372" s="6"/>
    </row>
    <row r="373" spans="1:26" x14ac:dyDescent="0.25">
      <c r="A373" s="3"/>
      <c r="B373" s="3"/>
      <c r="C373" s="3"/>
      <c r="D373" s="2"/>
      <c r="E373" s="3"/>
      <c r="F373" s="3"/>
      <c r="G373" s="3"/>
      <c r="H373" s="2"/>
      <c r="I373" s="3"/>
      <c r="J373" s="3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"/>
      <c r="V373" s="6"/>
      <c r="W373" s="6"/>
      <c r="X373" s="6"/>
      <c r="Y373" s="6"/>
      <c r="Z373" s="6"/>
    </row>
    <row r="374" spans="1:26" x14ac:dyDescent="0.25">
      <c r="A374" s="3"/>
      <c r="B374" s="3"/>
      <c r="C374" s="3"/>
      <c r="D374" s="2"/>
      <c r="E374" s="3"/>
      <c r="F374" s="3"/>
      <c r="G374" s="3"/>
      <c r="H374" s="2"/>
      <c r="I374" s="3"/>
      <c r="J374" s="3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"/>
      <c r="V374" s="6"/>
      <c r="W374" s="6"/>
      <c r="X374" s="6"/>
      <c r="Y374" s="6"/>
      <c r="Z374" s="6"/>
    </row>
    <row r="375" spans="1:26" x14ac:dyDescent="0.25">
      <c r="A375" s="3"/>
      <c r="B375" s="3"/>
      <c r="C375" s="3"/>
      <c r="D375" s="2"/>
      <c r="E375" s="3"/>
      <c r="F375" s="3"/>
      <c r="G375" s="3"/>
      <c r="H375" s="2"/>
      <c r="I375" s="3"/>
      <c r="J375" s="3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"/>
      <c r="V375" s="6"/>
      <c r="W375" s="6"/>
      <c r="X375" s="6"/>
      <c r="Y375" s="6"/>
      <c r="Z375" s="6"/>
    </row>
    <row r="376" spans="1:26" x14ac:dyDescent="0.25">
      <c r="A376" s="3"/>
      <c r="B376" s="3"/>
      <c r="C376" s="3"/>
      <c r="D376" s="2"/>
      <c r="E376" s="3"/>
      <c r="F376" s="3"/>
      <c r="G376" s="3"/>
      <c r="H376" s="2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2"/>
      <c r="E377" s="3"/>
      <c r="F377" s="3"/>
      <c r="G377" s="3"/>
      <c r="H377" s="2"/>
      <c r="I377" s="3"/>
      <c r="J377" s="3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"/>
      <c r="V377" s="6"/>
      <c r="W377" s="6"/>
      <c r="X377" s="6"/>
      <c r="Y377" s="6"/>
      <c r="Z377" s="6"/>
    </row>
    <row r="378" spans="1:26" x14ac:dyDescent="0.25">
      <c r="A378" s="3"/>
      <c r="B378" s="3"/>
      <c r="C378" s="3"/>
      <c r="D378" s="2"/>
      <c r="E378" s="3"/>
      <c r="F378" s="3"/>
      <c r="G378" s="3"/>
      <c r="H378" s="2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2"/>
      <c r="E379" s="3"/>
      <c r="F379" s="3"/>
      <c r="G379" s="3"/>
      <c r="H379" s="2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2"/>
      <c r="E380" s="3"/>
      <c r="F380" s="3"/>
      <c r="G380" s="3"/>
      <c r="H380" s="2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2"/>
      <c r="E381" s="3"/>
      <c r="F381" s="3"/>
      <c r="G381" s="3"/>
      <c r="H381" s="2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2"/>
      <c r="E382" s="3"/>
      <c r="F382" s="3"/>
      <c r="G382" s="3"/>
      <c r="H382" s="2"/>
      <c r="I382" s="3"/>
      <c r="J382" s="3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"/>
      <c r="V382" s="6"/>
      <c r="W382" s="6"/>
      <c r="X382" s="6"/>
      <c r="Y382" s="6"/>
      <c r="Z382" s="6"/>
    </row>
    <row r="383" spans="1:26" x14ac:dyDescent="0.25">
      <c r="A383" s="3"/>
      <c r="B383" s="3"/>
      <c r="C383" s="3"/>
      <c r="D383" s="2"/>
      <c r="E383" s="3"/>
      <c r="F383" s="3"/>
      <c r="G383" s="3"/>
      <c r="H383" s="2"/>
      <c r="I383" s="3"/>
      <c r="J383" s="3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"/>
      <c r="V383" s="6"/>
      <c r="W383" s="6"/>
      <c r="X383" s="6"/>
      <c r="Y383" s="6"/>
      <c r="Z383" s="6"/>
    </row>
    <row r="384" spans="1:26" x14ac:dyDescent="0.25">
      <c r="A384" s="3"/>
      <c r="B384" s="3"/>
      <c r="C384" s="3"/>
      <c r="D384" s="2"/>
      <c r="E384" s="3"/>
      <c r="F384" s="3"/>
      <c r="G384" s="3"/>
      <c r="H384" s="2"/>
      <c r="I384" s="3"/>
      <c r="J384" s="3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"/>
      <c r="V384" s="6"/>
      <c r="W384" s="6"/>
      <c r="X384" s="6"/>
      <c r="Y384" s="6"/>
      <c r="Z384" s="6"/>
    </row>
    <row r="385" spans="1:26" x14ac:dyDescent="0.25">
      <c r="A385" s="3"/>
      <c r="B385" s="3"/>
      <c r="C385" s="3"/>
      <c r="D385" s="2"/>
      <c r="E385" s="3"/>
      <c r="F385" s="3"/>
      <c r="G385" s="3"/>
      <c r="H385" s="2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2"/>
      <c r="E386" s="3"/>
      <c r="F386" s="3"/>
      <c r="G386" s="3"/>
      <c r="H386" s="2"/>
      <c r="I386" s="3"/>
      <c r="J386" s="3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"/>
      <c r="V386" s="6"/>
      <c r="W386" s="6"/>
      <c r="X386" s="6"/>
      <c r="Y386" s="6"/>
      <c r="Z386" s="6"/>
    </row>
    <row r="387" spans="1:26" x14ac:dyDescent="0.25">
      <c r="A387" s="3"/>
      <c r="B387" s="3"/>
      <c r="C387" s="3"/>
      <c r="D387" s="2"/>
      <c r="E387" s="3"/>
      <c r="F387" s="3"/>
      <c r="G387" s="3"/>
      <c r="H387" s="2"/>
      <c r="I387" s="3"/>
      <c r="J387" s="3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"/>
      <c r="V387" s="6"/>
      <c r="W387" s="6"/>
      <c r="X387" s="6"/>
      <c r="Y387" s="6"/>
      <c r="Z387" s="6"/>
    </row>
    <row r="388" spans="1:26" x14ac:dyDescent="0.25">
      <c r="A388" s="3"/>
      <c r="B388" s="3"/>
      <c r="C388" s="3"/>
      <c r="D388" s="2"/>
      <c r="E388" s="3"/>
      <c r="F388" s="3"/>
      <c r="G388" s="3"/>
      <c r="H388" s="2"/>
      <c r="I388" s="3"/>
      <c r="J388" s="3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"/>
      <c r="V388" s="6"/>
      <c r="W388" s="6"/>
      <c r="X388" s="6"/>
      <c r="Y388" s="6"/>
      <c r="Z388" s="6"/>
    </row>
    <row r="389" spans="1:26" x14ac:dyDescent="0.25">
      <c r="A389" s="3"/>
      <c r="B389" s="3"/>
      <c r="C389" s="3"/>
      <c r="D389" s="2"/>
      <c r="E389" s="3"/>
      <c r="F389" s="3"/>
      <c r="G389" s="3"/>
      <c r="H389" s="2"/>
      <c r="I389" s="3"/>
      <c r="J389" s="3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"/>
      <c r="V389" s="6"/>
      <c r="W389" s="6"/>
      <c r="X389" s="6"/>
      <c r="Y389" s="6"/>
      <c r="Z389" s="6"/>
    </row>
    <row r="390" spans="1:26" x14ac:dyDescent="0.25">
      <c r="A390" s="3"/>
      <c r="B390" s="3"/>
      <c r="C390" s="3"/>
      <c r="D390" s="2"/>
      <c r="E390" s="3"/>
      <c r="F390" s="3"/>
      <c r="G390" s="3"/>
      <c r="H390" s="2"/>
      <c r="I390" s="3"/>
      <c r="J390" s="3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"/>
      <c r="V390" s="6"/>
      <c r="W390" s="6"/>
      <c r="X390" s="6"/>
      <c r="Y390" s="6"/>
      <c r="Z390" s="6"/>
    </row>
    <row r="391" spans="1:26" x14ac:dyDescent="0.25">
      <c r="A391" s="3"/>
      <c r="B391" s="3"/>
      <c r="C391" s="3"/>
      <c r="D391" s="2"/>
      <c r="E391" s="3"/>
      <c r="F391" s="3"/>
      <c r="G391" s="3"/>
      <c r="H391" s="2"/>
      <c r="I391" s="3"/>
      <c r="J391" s="3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"/>
      <c r="V391" s="6"/>
      <c r="W391" s="6"/>
      <c r="X391" s="6"/>
      <c r="Y391" s="6"/>
      <c r="Z391" s="6"/>
    </row>
    <row r="392" spans="1:26" x14ac:dyDescent="0.25">
      <c r="A392" s="3"/>
      <c r="B392" s="3"/>
      <c r="C392" s="3"/>
      <c r="D392" s="2"/>
      <c r="E392" s="3"/>
      <c r="F392" s="3"/>
      <c r="G392" s="3"/>
      <c r="H392" s="2"/>
      <c r="I392" s="3"/>
      <c r="J392" s="3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"/>
      <c r="V392" s="6"/>
      <c r="W392" s="6"/>
      <c r="X392" s="6"/>
      <c r="Y392" s="6"/>
      <c r="Z392" s="6"/>
    </row>
    <row r="393" spans="1:26" x14ac:dyDescent="0.25">
      <c r="A393" s="3"/>
      <c r="B393" s="3"/>
      <c r="C393" s="3"/>
      <c r="D393" s="2"/>
      <c r="E393" s="3"/>
      <c r="F393" s="3"/>
      <c r="G393" s="3"/>
      <c r="H393" s="2"/>
      <c r="I393" s="3"/>
      <c r="J393" s="3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"/>
      <c r="V393" s="6"/>
      <c r="W393" s="6"/>
      <c r="X393" s="6"/>
      <c r="Y393" s="6"/>
      <c r="Z393" s="6"/>
    </row>
    <row r="394" spans="1:26" x14ac:dyDescent="0.25">
      <c r="A394" s="3"/>
      <c r="B394" s="3"/>
      <c r="C394" s="3"/>
      <c r="D394" s="2"/>
      <c r="E394" s="3"/>
      <c r="F394" s="3"/>
      <c r="G394" s="3"/>
      <c r="H394" s="2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2"/>
      <c r="E395" s="3"/>
      <c r="F395" s="3"/>
      <c r="G395" s="3"/>
      <c r="H395" s="2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2"/>
      <c r="E396" s="3"/>
      <c r="F396" s="3"/>
      <c r="G396" s="3"/>
      <c r="H396" s="2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2"/>
      <c r="E397" s="3"/>
      <c r="F397" s="3"/>
      <c r="G397" s="3"/>
      <c r="H397" s="2"/>
      <c r="I397" s="3"/>
      <c r="J397" s="3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"/>
      <c r="V397" s="6"/>
      <c r="W397" s="6"/>
      <c r="X397" s="6"/>
      <c r="Y397" s="6"/>
      <c r="Z397" s="6"/>
    </row>
    <row r="398" spans="1:26" x14ac:dyDescent="0.25">
      <c r="A398" s="3"/>
      <c r="B398" s="3"/>
      <c r="C398" s="3"/>
      <c r="D398" s="2"/>
      <c r="E398" s="3"/>
      <c r="F398" s="3"/>
      <c r="G398" s="3"/>
      <c r="H398" s="2"/>
      <c r="I398" s="3"/>
      <c r="J398" s="3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"/>
      <c r="V398" s="6"/>
      <c r="W398" s="6"/>
      <c r="X398" s="6"/>
      <c r="Y398" s="6"/>
      <c r="Z398" s="6"/>
    </row>
    <row r="399" spans="1:26" x14ac:dyDescent="0.25">
      <c r="A399" s="3"/>
      <c r="B399" s="3"/>
      <c r="C399" s="3"/>
      <c r="D399" s="2"/>
      <c r="E399" s="3"/>
      <c r="F399" s="3"/>
      <c r="G399" s="3"/>
      <c r="H399" s="2"/>
      <c r="I399" s="3"/>
      <c r="J399" s="3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"/>
      <c r="V399" s="6"/>
      <c r="W399" s="6"/>
      <c r="X399" s="6"/>
      <c r="Y399" s="6"/>
      <c r="Z399" s="6"/>
    </row>
    <row r="400" spans="1:26" x14ac:dyDescent="0.25">
      <c r="A400" s="3"/>
      <c r="B400" s="3"/>
      <c r="C400" s="3"/>
      <c r="D400" s="2"/>
      <c r="E400" s="3"/>
      <c r="F400" s="3"/>
      <c r="G400" s="3"/>
      <c r="H400" s="2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2"/>
      <c r="E401" s="3"/>
      <c r="F401" s="3"/>
      <c r="G401" s="3"/>
      <c r="H401" s="2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2"/>
      <c r="E402" s="3"/>
      <c r="F402" s="3"/>
      <c r="G402" s="3"/>
      <c r="H402" s="2"/>
      <c r="I402" s="3"/>
      <c r="J402" s="3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"/>
      <c r="V402" s="6"/>
      <c r="W402" s="6"/>
      <c r="X402" s="6"/>
      <c r="Y402" s="6"/>
      <c r="Z402" s="6"/>
    </row>
    <row r="403" spans="1:26" x14ac:dyDescent="0.25">
      <c r="A403" s="3"/>
      <c r="B403" s="3"/>
      <c r="C403" s="3"/>
      <c r="D403" s="2"/>
      <c r="E403" s="3"/>
      <c r="F403" s="3"/>
      <c r="G403" s="3"/>
      <c r="H403" s="2"/>
      <c r="I403" s="3"/>
      <c r="J403" s="3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"/>
      <c r="V403" s="6"/>
      <c r="W403" s="6"/>
      <c r="X403" s="6"/>
      <c r="Y403" s="6"/>
      <c r="Z403" s="6"/>
    </row>
    <row r="404" spans="1:26" x14ac:dyDescent="0.25">
      <c r="A404" s="3"/>
      <c r="B404" s="3"/>
      <c r="C404" s="3"/>
      <c r="D404" s="2"/>
      <c r="E404" s="3"/>
      <c r="F404" s="3"/>
      <c r="G404" s="3"/>
      <c r="H404" s="2"/>
      <c r="I404" s="3"/>
      <c r="J404" s="3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"/>
      <c r="V404" s="6"/>
      <c r="W404" s="6"/>
      <c r="X404" s="6"/>
      <c r="Y404" s="6"/>
      <c r="Z404" s="6"/>
    </row>
    <row r="405" spans="1:26" x14ac:dyDescent="0.25">
      <c r="A405" s="3"/>
      <c r="B405" s="3"/>
      <c r="C405" s="3"/>
      <c r="D405" s="2"/>
      <c r="E405" s="3"/>
      <c r="F405" s="3"/>
      <c r="G405" s="3"/>
      <c r="H405" s="2"/>
      <c r="I405" s="3"/>
      <c r="J405" s="3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"/>
      <c r="V405" s="6"/>
      <c r="W405" s="6"/>
      <c r="X405" s="6"/>
      <c r="Y405" s="6"/>
      <c r="Z405" s="6"/>
    </row>
    <row r="406" spans="1:26" x14ac:dyDescent="0.25">
      <c r="A406" s="3"/>
      <c r="B406" s="3"/>
      <c r="C406" s="3"/>
      <c r="D406" s="2"/>
      <c r="E406" s="3"/>
      <c r="F406" s="3"/>
      <c r="G406" s="3"/>
      <c r="H406" s="2"/>
      <c r="I406" s="3"/>
      <c r="J406" s="3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"/>
      <c r="V406" s="6"/>
      <c r="W406" s="6"/>
      <c r="X406" s="6"/>
      <c r="Y406" s="6"/>
      <c r="Z406" s="6"/>
    </row>
    <row r="407" spans="1:26" x14ac:dyDescent="0.25">
      <c r="A407" s="3"/>
      <c r="B407" s="3"/>
      <c r="C407" s="3"/>
      <c r="D407" s="2"/>
      <c r="E407" s="3"/>
      <c r="F407" s="3"/>
      <c r="G407" s="3"/>
      <c r="H407" s="2"/>
      <c r="I407" s="3"/>
      <c r="J407" s="3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"/>
      <c r="V407" s="6"/>
      <c r="W407" s="6"/>
      <c r="X407" s="6"/>
      <c r="Y407" s="6"/>
      <c r="Z407" s="6"/>
    </row>
    <row r="408" spans="1:26" x14ac:dyDescent="0.25">
      <c r="A408" s="3"/>
      <c r="B408" s="3"/>
      <c r="C408" s="3"/>
      <c r="D408" s="2"/>
      <c r="E408" s="3"/>
      <c r="F408" s="3"/>
      <c r="G408" s="3"/>
      <c r="H408" s="2"/>
      <c r="I408" s="3"/>
      <c r="J408" s="3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"/>
      <c r="V408" s="6"/>
      <c r="W408" s="6"/>
      <c r="X408" s="6"/>
      <c r="Y408" s="6"/>
      <c r="Z408" s="6"/>
    </row>
    <row r="409" spans="1:26" x14ac:dyDescent="0.25">
      <c r="A409" s="3"/>
      <c r="B409" s="3"/>
      <c r="C409" s="3"/>
      <c r="D409" s="2"/>
      <c r="E409" s="3"/>
      <c r="F409" s="3"/>
      <c r="G409" s="3"/>
      <c r="H409" s="2"/>
      <c r="I409" s="3"/>
      <c r="J409" s="3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"/>
      <c r="V409" s="6"/>
      <c r="W409" s="6"/>
      <c r="X409" s="6"/>
      <c r="Y409" s="6"/>
      <c r="Z409" s="6"/>
    </row>
    <row r="410" spans="1:26" x14ac:dyDescent="0.25">
      <c r="A410" s="3"/>
      <c r="B410" s="3"/>
      <c r="C410" s="3"/>
      <c r="D410" s="2"/>
      <c r="E410" s="3"/>
      <c r="F410" s="3"/>
      <c r="G410" s="3"/>
      <c r="H410" s="2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3"/>
      <c r="B411" s="3"/>
      <c r="C411" s="3"/>
      <c r="D411" s="2"/>
      <c r="E411" s="3"/>
      <c r="F411" s="3"/>
      <c r="G411" s="3"/>
      <c r="H411" s="2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3"/>
      <c r="B412" s="3"/>
      <c r="C412" s="3"/>
      <c r="D412" s="2"/>
      <c r="E412" s="3"/>
      <c r="F412" s="3"/>
      <c r="G412" s="3"/>
      <c r="H412" s="2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3"/>
      <c r="B413" s="3"/>
      <c r="C413" s="3"/>
      <c r="D413" s="2"/>
      <c r="E413" s="3"/>
      <c r="F413" s="3"/>
      <c r="G413" s="3"/>
      <c r="H413" s="2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3"/>
      <c r="B414" s="3"/>
      <c r="C414" s="3"/>
      <c r="D414" s="2"/>
      <c r="E414" s="3"/>
      <c r="F414" s="3"/>
      <c r="G414" s="3"/>
      <c r="H414" s="2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3"/>
      <c r="B415" s="3"/>
      <c r="C415" s="3"/>
      <c r="D415" s="2"/>
      <c r="E415" s="3"/>
      <c r="F415" s="3"/>
      <c r="G415" s="3"/>
      <c r="H415" s="2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3"/>
      <c r="B416" s="3"/>
      <c r="C416" s="3"/>
      <c r="D416" s="2"/>
      <c r="E416" s="3"/>
      <c r="F416" s="3"/>
      <c r="G416" s="3"/>
      <c r="H416" s="2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3"/>
      <c r="B417" s="3"/>
      <c r="C417" s="3"/>
      <c r="D417" s="2"/>
      <c r="E417" s="3"/>
      <c r="F417" s="3"/>
      <c r="G417" s="3"/>
      <c r="H417" s="2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3"/>
      <c r="B418" s="3"/>
      <c r="C418" s="3"/>
      <c r="D418" s="2"/>
      <c r="E418" s="3"/>
      <c r="F418" s="3"/>
      <c r="G418" s="3"/>
      <c r="H418" s="2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3"/>
      <c r="B419" s="3"/>
      <c r="C419" s="3"/>
      <c r="D419" s="2"/>
      <c r="E419" s="3"/>
      <c r="F419" s="3"/>
      <c r="G419" s="3"/>
      <c r="H419" s="2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3"/>
      <c r="B420" s="3"/>
      <c r="C420" s="3"/>
      <c r="D420" s="2"/>
      <c r="E420" s="3"/>
      <c r="F420" s="3"/>
      <c r="G420" s="3"/>
      <c r="H420" s="2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3"/>
      <c r="B421" s="3"/>
      <c r="C421" s="3"/>
      <c r="D421" s="2"/>
      <c r="E421" s="3"/>
      <c r="F421" s="3"/>
      <c r="G421" s="3"/>
      <c r="H421" s="2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3"/>
      <c r="B422" s="3"/>
      <c r="C422" s="3"/>
      <c r="D422" s="2"/>
      <c r="E422" s="3"/>
      <c r="F422" s="3"/>
      <c r="G422" s="3"/>
      <c r="H422" s="2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3"/>
      <c r="B423" s="3"/>
      <c r="C423" s="3"/>
      <c r="D423" s="2"/>
      <c r="E423" s="3"/>
      <c r="F423" s="3"/>
      <c r="G423" s="3"/>
      <c r="H423" s="2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3"/>
      <c r="B424" s="3"/>
      <c r="C424" s="3"/>
      <c r="D424" s="2"/>
      <c r="E424" s="3"/>
      <c r="F424" s="3"/>
      <c r="G424" s="3"/>
      <c r="H424" s="2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3"/>
      <c r="B425" s="3"/>
      <c r="C425" s="3"/>
      <c r="D425" s="2"/>
      <c r="E425" s="3"/>
      <c r="F425" s="3"/>
      <c r="G425" s="3"/>
      <c r="H425" s="2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3"/>
      <c r="B426" s="3"/>
      <c r="C426" s="3"/>
      <c r="D426" s="2"/>
      <c r="E426" s="3"/>
      <c r="F426" s="3"/>
      <c r="G426" s="3"/>
      <c r="H426" s="2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3"/>
      <c r="B427" s="3"/>
      <c r="C427" s="3"/>
      <c r="D427" s="2"/>
      <c r="E427" s="3"/>
      <c r="F427" s="3"/>
      <c r="G427" s="3"/>
      <c r="H427" s="2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3"/>
      <c r="B428" s="3"/>
      <c r="C428" s="3"/>
      <c r="D428" s="2"/>
      <c r="E428" s="3"/>
      <c r="F428" s="3"/>
      <c r="G428" s="3"/>
      <c r="H428" s="2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3"/>
      <c r="B429" s="3"/>
      <c r="C429" s="3"/>
      <c r="D429" s="2"/>
      <c r="E429" s="3"/>
      <c r="F429" s="3"/>
      <c r="G429" s="3"/>
      <c r="H429" s="2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3"/>
      <c r="B430" s="3"/>
      <c r="C430" s="3"/>
      <c r="D430" s="2"/>
      <c r="E430" s="3"/>
      <c r="F430" s="3"/>
      <c r="G430" s="3"/>
      <c r="H430" s="2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3"/>
      <c r="B431" s="3"/>
      <c r="C431" s="3"/>
      <c r="D431" s="2"/>
      <c r="E431" s="3"/>
      <c r="F431" s="3"/>
      <c r="G431" s="3"/>
      <c r="H431" s="2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3"/>
      <c r="B432" s="3"/>
      <c r="C432" s="3"/>
      <c r="D432" s="2"/>
      <c r="E432" s="3"/>
      <c r="F432" s="3"/>
      <c r="G432" s="3"/>
      <c r="H432" s="2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3"/>
      <c r="B433" s="3"/>
      <c r="C433" s="3"/>
      <c r="D433" s="2"/>
      <c r="E433" s="3"/>
      <c r="F433" s="3"/>
      <c r="G433" s="3"/>
      <c r="H433" s="2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3"/>
      <c r="B434" s="3"/>
      <c r="C434" s="3"/>
      <c r="D434" s="2"/>
      <c r="E434" s="3"/>
      <c r="F434" s="3"/>
      <c r="G434" s="3"/>
      <c r="H434" s="2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3"/>
      <c r="B435" s="3"/>
      <c r="C435" s="3"/>
      <c r="D435" s="2"/>
      <c r="E435" s="3"/>
      <c r="F435" s="3"/>
      <c r="G435" s="3"/>
      <c r="H435" s="2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3"/>
      <c r="B436" s="3"/>
      <c r="C436" s="3"/>
      <c r="D436" s="2"/>
      <c r="E436" s="3"/>
      <c r="F436" s="3"/>
      <c r="G436" s="3"/>
      <c r="H436" s="2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3"/>
      <c r="B437" s="3"/>
      <c r="C437" s="3"/>
      <c r="D437" s="2"/>
      <c r="E437" s="3"/>
      <c r="F437" s="3"/>
      <c r="G437" s="3"/>
      <c r="H437" s="2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3"/>
      <c r="B438" s="3"/>
      <c r="C438" s="3"/>
      <c r="D438" s="2"/>
      <c r="E438" s="3"/>
      <c r="F438" s="3"/>
      <c r="G438" s="3"/>
      <c r="H438" s="2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3"/>
      <c r="B439" s="3"/>
      <c r="C439" s="3"/>
      <c r="D439" s="2"/>
      <c r="E439" s="3"/>
      <c r="F439" s="3"/>
      <c r="G439" s="3"/>
      <c r="H439" s="2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3"/>
      <c r="B440" s="3"/>
      <c r="C440" s="3"/>
      <c r="D440" s="2"/>
      <c r="E440" s="3"/>
      <c r="F440" s="3"/>
      <c r="G440" s="3"/>
      <c r="H440" s="2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3"/>
      <c r="B441" s="3"/>
      <c r="C441" s="3"/>
      <c r="D441" s="2"/>
      <c r="E441" s="3"/>
      <c r="F441" s="3"/>
      <c r="G441" s="3"/>
      <c r="H441" s="2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3"/>
      <c r="B442" s="3"/>
      <c r="C442" s="3"/>
      <c r="D442" s="2"/>
      <c r="E442" s="3"/>
      <c r="F442" s="3"/>
      <c r="G442" s="3"/>
      <c r="H442" s="2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3"/>
      <c r="B443" s="3"/>
      <c r="C443" s="3"/>
      <c r="D443" s="2"/>
      <c r="E443" s="3"/>
      <c r="F443" s="3"/>
      <c r="G443" s="3"/>
      <c r="H443" s="2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3"/>
      <c r="B444" s="3"/>
      <c r="C444" s="3"/>
      <c r="D444" s="2"/>
      <c r="E444" s="3"/>
      <c r="F444" s="3"/>
      <c r="G444" s="3"/>
      <c r="H444" s="2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3"/>
      <c r="B445" s="3"/>
      <c r="C445" s="3"/>
      <c r="D445" s="2"/>
      <c r="E445" s="3"/>
      <c r="F445" s="3"/>
      <c r="G445" s="3"/>
      <c r="H445" s="2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3"/>
      <c r="B446" s="3"/>
      <c r="C446" s="3"/>
      <c r="D446" s="2"/>
      <c r="E446" s="3"/>
      <c r="F446" s="3"/>
      <c r="G446" s="3"/>
      <c r="H446" s="2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2"/>
      <c r="W446" s="2"/>
      <c r="X446" s="2"/>
      <c r="Y446" s="2"/>
      <c r="Z446" s="2"/>
    </row>
    <row r="447" spans="1:26" x14ac:dyDescent="0.25">
      <c r="A447" s="3"/>
      <c r="B447" s="3"/>
      <c r="C447" s="3"/>
      <c r="D447" s="2"/>
      <c r="E447" s="3"/>
      <c r="F447" s="3"/>
      <c r="G447" s="3"/>
      <c r="H447" s="2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3"/>
      <c r="B448" s="3"/>
      <c r="C448" s="3"/>
      <c r="D448" s="2"/>
      <c r="E448" s="3"/>
      <c r="F448" s="3"/>
      <c r="G448" s="3"/>
      <c r="H448" s="2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3"/>
      <c r="B449" s="3"/>
      <c r="C449" s="3"/>
      <c r="D449" s="2"/>
      <c r="E449" s="3"/>
      <c r="F449" s="3"/>
      <c r="G449" s="3"/>
      <c r="H449" s="2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3"/>
      <c r="B450" s="3"/>
      <c r="C450" s="3"/>
      <c r="D450" s="2"/>
      <c r="E450" s="3"/>
      <c r="F450" s="3"/>
      <c r="G450" s="3"/>
      <c r="H450" s="2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3"/>
      <c r="B451" s="3"/>
      <c r="C451" s="3"/>
      <c r="D451" s="2"/>
      <c r="E451" s="3"/>
      <c r="F451" s="3"/>
      <c r="G451" s="3"/>
      <c r="H451" s="2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3"/>
      <c r="B452" s="3"/>
      <c r="C452" s="3"/>
      <c r="D452" s="2"/>
      <c r="E452" s="3"/>
      <c r="F452" s="3"/>
      <c r="G452" s="3"/>
      <c r="H452" s="2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2"/>
      <c r="W452" s="2"/>
      <c r="X452" s="2"/>
      <c r="Y452" s="2"/>
      <c r="Z452" s="2"/>
    </row>
    <row r="453" spans="1:26" x14ac:dyDescent="0.25">
      <c r="A453" s="3"/>
      <c r="B453" s="3"/>
      <c r="C453" s="3"/>
      <c r="D453" s="2"/>
      <c r="E453" s="3"/>
      <c r="F453" s="3"/>
      <c r="G453" s="3"/>
      <c r="H453" s="2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2"/>
      <c r="W453" s="2"/>
      <c r="X453" s="2"/>
      <c r="Y453" s="2"/>
      <c r="Z453" s="2"/>
    </row>
    <row r="454" spans="1:26" x14ac:dyDescent="0.25">
      <c r="A454" s="3"/>
      <c r="B454" s="3"/>
      <c r="C454" s="3"/>
      <c r="D454" s="2"/>
      <c r="E454" s="3"/>
      <c r="F454" s="3"/>
      <c r="G454" s="3"/>
      <c r="H454" s="2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2"/>
      <c r="W454" s="2"/>
      <c r="X454" s="2"/>
      <c r="Y454" s="2"/>
      <c r="Z454" s="2"/>
    </row>
    <row r="455" spans="1:26" x14ac:dyDescent="0.25">
      <c r="A455" s="3"/>
      <c r="B455" s="3"/>
      <c r="C455" s="3"/>
      <c r="D455" s="2"/>
      <c r="E455" s="3"/>
      <c r="F455" s="3"/>
      <c r="G455" s="3"/>
      <c r="H455" s="2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2"/>
      <c r="W455" s="2"/>
      <c r="X455" s="2"/>
      <c r="Y455" s="2"/>
      <c r="Z455" s="2"/>
    </row>
    <row r="456" spans="1:26" x14ac:dyDescent="0.25">
      <c r="A456" s="3"/>
      <c r="B456" s="3"/>
      <c r="C456" s="3"/>
      <c r="D456" s="2"/>
      <c r="E456" s="3"/>
      <c r="F456" s="3"/>
      <c r="G456" s="3"/>
      <c r="H456" s="2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2"/>
      <c r="W456" s="2"/>
      <c r="X456" s="2"/>
      <c r="Y456" s="2"/>
      <c r="Z456" s="2"/>
    </row>
    <row r="457" spans="1:26" x14ac:dyDescent="0.25">
      <c r="A457" s="3"/>
      <c r="B457" s="3"/>
      <c r="C457" s="3"/>
      <c r="D457" s="2"/>
      <c r="E457" s="3"/>
      <c r="F457" s="3"/>
      <c r="G457" s="3"/>
      <c r="H457" s="2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2"/>
      <c r="W457" s="2"/>
      <c r="X457" s="2"/>
      <c r="Y457" s="2"/>
      <c r="Z457" s="2"/>
    </row>
    <row r="458" spans="1:26" x14ac:dyDescent="0.25">
      <c r="A458" s="3"/>
      <c r="B458" s="3"/>
      <c r="C458" s="3"/>
      <c r="D458" s="2"/>
      <c r="E458" s="3"/>
      <c r="F458" s="3"/>
      <c r="G458" s="3"/>
      <c r="H458" s="2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3"/>
      <c r="B459" s="3"/>
      <c r="C459" s="3"/>
      <c r="D459" s="2"/>
      <c r="E459" s="3"/>
      <c r="F459" s="3"/>
      <c r="G459" s="3"/>
      <c r="H459" s="2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2"/>
      <c r="W459" s="2"/>
      <c r="X459" s="2"/>
      <c r="Y459" s="2"/>
      <c r="Z459" s="2"/>
    </row>
    <row r="460" spans="1:26" x14ac:dyDescent="0.25">
      <c r="A460" s="3"/>
      <c r="B460" s="3"/>
      <c r="C460" s="3"/>
      <c r="D460" s="2"/>
      <c r="E460" s="3"/>
      <c r="F460" s="3"/>
      <c r="G460" s="3"/>
      <c r="H460" s="2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3"/>
      <c r="B461" s="3"/>
      <c r="C461" s="3"/>
      <c r="D461" s="2"/>
      <c r="E461" s="3"/>
      <c r="F461" s="3"/>
      <c r="G461" s="3"/>
      <c r="H461" s="2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3"/>
      <c r="B462" s="3"/>
      <c r="C462" s="3"/>
      <c r="D462" s="2"/>
      <c r="E462" s="3"/>
      <c r="F462" s="3"/>
      <c r="G462" s="3"/>
      <c r="H462" s="2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3"/>
      <c r="B463" s="3"/>
      <c r="C463" s="3"/>
      <c r="D463" s="2"/>
      <c r="E463" s="3"/>
      <c r="F463" s="3"/>
      <c r="G463" s="3"/>
      <c r="H463" s="2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3"/>
      <c r="B464" s="3"/>
      <c r="C464" s="3"/>
      <c r="D464" s="2"/>
      <c r="E464" s="3"/>
      <c r="F464" s="3"/>
      <c r="G464" s="3"/>
      <c r="H464" s="2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3"/>
      <c r="B465" s="3"/>
      <c r="C465" s="3"/>
      <c r="D465" s="2"/>
      <c r="E465" s="3"/>
      <c r="F465" s="3"/>
      <c r="G465" s="3"/>
      <c r="H465" s="2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3"/>
      <c r="B466" s="3"/>
      <c r="C466" s="3"/>
      <c r="D466" s="2"/>
      <c r="E466" s="3"/>
      <c r="F466" s="3"/>
      <c r="G466" s="3"/>
      <c r="H466" s="2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3"/>
      <c r="B467" s="3"/>
      <c r="C467" s="3"/>
      <c r="D467" s="2"/>
      <c r="E467" s="3"/>
      <c r="F467" s="3"/>
      <c r="G467" s="3"/>
      <c r="H467" s="2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3"/>
      <c r="B468" s="3"/>
      <c r="C468" s="3"/>
      <c r="D468" s="2"/>
      <c r="E468" s="3"/>
      <c r="F468" s="3"/>
      <c r="G468" s="3"/>
      <c r="H468" s="2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3"/>
      <c r="B469" s="3"/>
      <c r="C469" s="3"/>
      <c r="D469" s="2"/>
      <c r="E469" s="3"/>
      <c r="F469" s="3"/>
      <c r="G469" s="3"/>
      <c r="H469" s="2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3"/>
      <c r="B470" s="3"/>
      <c r="C470" s="3"/>
      <c r="D470" s="2"/>
      <c r="E470" s="3"/>
      <c r="F470" s="3"/>
      <c r="G470" s="3"/>
      <c r="H470" s="2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3"/>
      <c r="B471" s="3"/>
      <c r="C471" s="3"/>
      <c r="D471" s="2"/>
      <c r="E471" s="3"/>
      <c r="F471" s="3"/>
      <c r="G471" s="3"/>
      <c r="H471" s="2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3"/>
      <c r="B472" s="3"/>
      <c r="C472" s="3"/>
      <c r="D472" s="2"/>
      <c r="E472" s="3"/>
      <c r="F472" s="3"/>
      <c r="G472" s="3"/>
      <c r="H472" s="2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3"/>
      <c r="B473" s="3"/>
      <c r="C473" s="3"/>
      <c r="D473" s="2"/>
      <c r="E473" s="3"/>
      <c r="F473" s="3"/>
      <c r="G473" s="3"/>
      <c r="H473" s="2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3"/>
      <c r="B474" s="3"/>
      <c r="C474" s="3"/>
      <c r="D474" s="2"/>
      <c r="E474" s="3"/>
      <c r="F474" s="3"/>
      <c r="G474" s="3"/>
      <c r="H474" s="2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3"/>
      <c r="B475" s="3"/>
      <c r="C475" s="3"/>
      <c r="D475" s="2"/>
      <c r="E475" s="3"/>
      <c r="F475" s="3"/>
      <c r="G475" s="3"/>
      <c r="H475" s="2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3"/>
      <c r="B476" s="3"/>
      <c r="C476" s="3"/>
      <c r="D476" s="2"/>
      <c r="E476" s="3"/>
      <c r="F476" s="3"/>
      <c r="G476" s="3"/>
      <c r="H476" s="2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3"/>
      <c r="B477" s="3"/>
      <c r="C477" s="3"/>
      <c r="D477" s="2"/>
      <c r="E477" s="3"/>
      <c r="F477" s="3"/>
      <c r="G477" s="3"/>
      <c r="H477" s="2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3"/>
      <c r="B478" s="3"/>
      <c r="C478" s="3"/>
      <c r="D478" s="2"/>
      <c r="E478" s="3"/>
      <c r="F478" s="3"/>
      <c r="G478" s="3"/>
      <c r="H478" s="2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3"/>
      <c r="B479" s="3"/>
      <c r="C479" s="3"/>
      <c r="D479" s="2"/>
      <c r="E479" s="3"/>
      <c r="F479" s="3"/>
      <c r="G479" s="3"/>
      <c r="H479" s="2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3"/>
      <c r="B480" s="3"/>
      <c r="C480" s="3"/>
      <c r="D480" s="2"/>
      <c r="E480" s="3"/>
      <c r="F480" s="3"/>
      <c r="G480" s="3"/>
      <c r="H480" s="2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3"/>
      <c r="B481" s="3"/>
      <c r="C481" s="3"/>
      <c r="D481" s="2"/>
      <c r="E481" s="3"/>
      <c r="F481" s="3"/>
      <c r="G481" s="3"/>
      <c r="H481" s="2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3"/>
      <c r="B482" s="3"/>
      <c r="C482" s="3"/>
      <c r="D482" s="2"/>
      <c r="E482" s="3"/>
      <c r="F482" s="3"/>
      <c r="G482" s="3"/>
      <c r="H482" s="2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3"/>
      <c r="B483" s="3"/>
      <c r="C483" s="3"/>
      <c r="D483" s="2"/>
      <c r="E483" s="3"/>
      <c r="F483" s="3"/>
      <c r="G483" s="3"/>
      <c r="H483" s="2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3"/>
      <c r="B484" s="3"/>
      <c r="C484" s="3"/>
      <c r="D484" s="2"/>
      <c r="E484" s="3"/>
      <c r="F484" s="3"/>
      <c r="G484" s="3"/>
      <c r="H484" s="2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3"/>
      <c r="B485" s="3"/>
      <c r="C485" s="3"/>
      <c r="D485" s="2"/>
      <c r="E485" s="3"/>
      <c r="F485" s="3"/>
      <c r="G485" s="3"/>
      <c r="H485" s="2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3"/>
      <c r="B486" s="3"/>
      <c r="C486" s="3"/>
      <c r="D486" s="2"/>
      <c r="E486" s="3"/>
      <c r="F486" s="3"/>
      <c r="G486" s="3"/>
      <c r="H486" s="2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3"/>
      <c r="B487" s="3"/>
      <c r="C487" s="3"/>
      <c r="D487" s="2"/>
      <c r="E487" s="3"/>
      <c r="F487" s="3"/>
      <c r="G487" s="3"/>
      <c r="H487" s="2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3"/>
      <c r="B488" s="3"/>
      <c r="C488" s="3"/>
      <c r="D488" s="2"/>
      <c r="E488" s="3"/>
      <c r="F488" s="3"/>
      <c r="G488" s="3"/>
      <c r="H488" s="2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3"/>
      <c r="B489" s="3"/>
      <c r="C489" s="3"/>
      <c r="D489" s="2"/>
      <c r="E489" s="3"/>
      <c r="F489" s="3"/>
      <c r="G489" s="3"/>
      <c r="H489" s="2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3"/>
      <c r="B490" s="3"/>
      <c r="C490" s="3"/>
      <c r="D490" s="2"/>
      <c r="E490" s="3"/>
      <c r="F490" s="3"/>
      <c r="G490" s="3"/>
      <c r="H490" s="2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3"/>
      <c r="B491" s="3"/>
      <c r="C491" s="3"/>
      <c r="D491" s="2"/>
      <c r="E491" s="3"/>
      <c r="F491" s="3"/>
      <c r="G491" s="3"/>
      <c r="H491" s="2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3"/>
      <c r="B492" s="3"/>
      <c r="C492" s="3"/>
      <c r="D492" s="2"/>
      <c r="E492" s="3"/>
      <c r="F492" s="3"/>
      <c r="G492" s="3"/>
      <c r="H492" s="2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2"/>
      <c r="W492" s="2"/>
      <c r="X492" s="2"/>
      <c r="Y492" s="2"/>
      <c r="Z492" s="2"/>
    </row>
    <row r="493" spans="1:26" x14ac:dyDescent="0.25">
      <c r="A493" s="3"/>
      <c r="B493" s="3"/>
      <c r="C493" s="3"/>
      <c r="D493" s="2"/>
      <c r="E493" s="3"/>
      <c r="F493" s="3"/>
      <c r="G493" s="3"/>
      <c r="H493" s="2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3"/>
      <c r="B494" s="3"/>
      <c r="C494" s="3"/>
      <c r="D494" s="2"/>
      <c r="E494" s="3"/>
      <c r="F494" s="3"/>
      <c r="G494" s="3"/>
      <c r="H494" s="2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3"/>
      <c r="B495" s="3"/>
      <c r="C495" s="3"/>
      <c r="D495" s="2"/>
      <c r="E495" s="3"/>
      <c r="F495" s="3"/>
      <c r="G495" s="3"/>
      <c r="H495" s="2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3"/>
      <c r="B496" s="3"/>
      <c r="C496" s="3"/>
      <c r="D496" s="2"/>
      <c r="E496" s="3"/>
      <c r="F496" s="3"/>
      <c r="G496" s="3"/>
      <c r="H496" s="2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3"/>
      <c r="B497" s="3"/>
      <c r="C497" s="3"/>
      <c r="D497" s="2"/>
      <c r="E497" s="3"/>
      <c r="F497" s="3"/>
      <c r="G497" s="3"/>
      <c r="H497" s="2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3"/>
      <c r="B498" s="3"/>
      <c r="C498" s="3"/>
      <c r="D498" s="2"/>
      <c r="E498" s="3"/>
      <c r="F498" s="3"/>
      <c r="G498" s="3"/>
      <c r="H498" s="2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3"/>
      <c r="B499" s="3"/>
      <c r="C499" s="3"/>
      <c r="D499" s="2"/>
      <c r="E499" s="3"/>
      <c r="F499" s="3"/>
      <c r="G499" s="3"/>
      <c r="H499" s="2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3"/>
      <c r="B500" s="3"/>
      <c r="C500" s="3"/>
      <c r="D500" s="2"/>
      <c r="E500" s="3"/>
      <c r="F500" s="3"/>
      <c r="G500" s="3"/>
      <c r="H500" s="2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3"/>
      <c r="B501" s="3"/>
      <c r="C501" s="3"/>
      <c r="D501" s="2"/>
      <c r="E501" s="3"/>
      <c r="F501" s="3"/>
      <c r="G501" s="3"/>
      <c r="H501" s="2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3"/>
      <c r="B502" s="3"/>
      <c r="C502" s="3"/>
      <c r="D502" s="2"/>
      <c r="E502" s="3"/>
      <c r="F502" s="3"/>
      <c r="G502" s="3"/>
      <c r="H502" s="2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3"/>
      <c r="B503" s="3"/>
      <c r="C503" s="3"/>
      <c r="D503" s="2"/>
      <c r="E503" s="3"/>
      <c r="F503" s="3"/>
      <c r="G503" s="3"/>
      <c r="H503" s="2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2"/>
      <c r="W503" s="2"/>
      <c r="X503" s="2"/>
      <c r="Y503" s="2"/>
      <c r="Z503" s="2"/>
    </row>
    <row r="504" spans="1:26" x14ac:dyDescent="0.25">
      <c r="A504" s="3"/>
      <c r="B504" s="3"/>
      <c r="C504" s="3"/>
      <c r="D504" s="2"/>
      <c r="E504" s="3"/>
      <c r="F504" s="3"/>
      <c r="G504" s="3"/>
      <c r="H504" s="2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2"/>
      <c r="W504" s="2"/>
      <c r="X504" s="2"/>
      <c r="Y504" s="2"/>
      <c r="Z504" s="2"/>
    </row>
    <row r="505" spans="1:26" x14ac:dyDescent="0.25">
      <c r="A505" s="3"/>
      <c r="B505" s="3"/>
      <c r="C505" s="3"/>
      <c r="D505" s="2"/>
      <c r="E505" s="3"/>
      <c r="F505" s="3"/>
      <c r="G505" s="3"/>
      <c r="H505" s="2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3"/>
      <c r="B506" s="3"/>
      <c r="C506" s="3"/>
      <c r="D506" s="2"/>
      <c r="E506" s="3"/>
      <c r="F506" s="3"/>
      <c r="G506" s="3"/>
      <c r="H506" s="2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3"/>
      <c r="B507" s="3"/>
      <c r="C507" s="3"/>
      <c r="D507" s="2"/>
      <c r="E507" s="3"/>
      <c r="F507" s="3"/>
      <c r="G507" s="3"/>
      <c r="H507" s="2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3"/>
      <c r="B508" s="3"/>
      <c r="C508" s="3"/>
      <c r="D508" s="2"/>
      <c r="E508" s="3"/>
      <c r="F508" s="3"/>
      <c r="G508" s="3"/>
      <c r="H508" s="2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3"/>
      <c r="B509" s="3"/>
      <c r="C509" s="3"/>
      <c r="D509" s="2"/>
      <c r="E509" s="3"/>
      <c r="F509" s="3"/>
      <c r="G509" s="3"/>
      <c r="H509" s="2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3"/>
      <c r="B510" s="3"/>
      <c r="C510" s="3"/>
      <c r="D510" s="2"/>
      <c r="E510" s="3"/>
      <c r="F510" s="3"/>
      <c r="G510" s="3"/>
      <c r="H510" s="2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3"/>
      <c r="B511" s="3"/>
      <c r="C511" s="3"/>
      <c r="D511" s="2"/>
      <c r="E511" s="3"/>
      <c r="F511" s="3"/>
      <c r="G511" s="3"/>
      <c r="H511" s="2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3"/>
      <c r="B512" s="3"/>
      <c r="C512" s="3"/>
      <c r="D512" s="2"/>
      <c r="E512" s="3"/>
      <c r="F512" s="3"/>
      <c r="G512" s="3"/>
      <c r="H512" s="2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3"/>
      <c r="B513" s="3"/>
      <c r="C513" s="3"/>
      <c r="D513" s="2"/>
      <c r="E513" s="3"/>
      <c r="F513" s="3"/>
      <c r="G513" s="3"/>
      <c r="H513" s="2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3"/>
      <c r="B514" s="3"/>
      <c r="C514" s="3"/>
      <c r="D514" s="2"/>
      <c r="E514" s="3"/>
      <c r="F514" s="3"/>
      <c r="G514" s="3"/>
      <c r="H514" s="2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3"/>
      <c r="B515" s="3"/>
      <c r="C515" s="3"/>
      <c r="D515" s="2"/>
      <c r="E515" s="3"/>
      <c r="F515" s="3"/>
      <c r="G515" s="3"/>
      <c r="H515" s="2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3"/>
      <c r="B516" s="3"/>
      <c r="C516" s="3"/>
      <c r="D516" s="2"/>
      <c r="E516" s="3"/>
      <c r="F516" s="3"/>
      <c r="G516" s="3"/>
      <c r="H516" s="2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3"/>
      <c r="B517" s="3"/>
      <c r="C517" s="3"/>
      <c r="D517" s="2"/>
      <c r="E517" s="3"/>
      <c r="F517" s="3"/>
      <c r="G517" s="3"/>
      <c r="H517" s="2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3"/>
      <c r="B518" s="3"/>
      <c r="C518" s="3"/>
      <c r="D518" s="2"/>
      <c r="E518" s="3"/>
      <c r="F518" s="3"/>
      <c r="G518" s="3"/>
      <c r="H518" s="2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3"/>
      <c r="B519" s="3"/>
      <c r="C519" s="3"/>
      <c r="D519" s="2"/>
      <c r="E519" s="3"/>
      <c r="F519" s="3"/>
      <c r="G519" s="3"/>
      <c r="H519" s="2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3"/>
      <c r="B520" s="3"/>
      <c r="C520" s="3"/>
      <c r="D520" s="2"/>
      <c r="E520" s="3"/>
      <c r="F520" s="3"/>
      <c r="G520" s="3"/>
      <c r="H520" s="2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3"/>
      <c r="B521" s="3"/>
      <c r="C521" s="3"/>
      <c r="D521" s="2"/>
      <c r="E521" s="3"/>
      <c r="F521" s="3"/>
      <c r="G521" s="3"/>
      <c r="H521" s="2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3"/>
      <c r="B522" s="3"/>
      <c r="C522" s="3"/>
      <c r="D522" s="2"/>
      <c r="E522" s="3"/>
      <c r="F522" s="3"/>
      <c r="G522" s="3"/>
      <c r="H522" s="2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3"/>
      <c r="B523" s="3"/>
      <c r="C523" s="3"/>
      <c r="D523" s="2"/>
      <c r="E523" s="3"/>
      <c r="F523" s="3"/>
      <c r="G523" s="3"/>
      <c r="H523" s="2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2"/>
      <c r="W523" s="2"/>
      <c r="X523" s="2"/>
      <c r="Y523" s="2"/>
      <c r="Z523" s="2"/>
    </row>
    <row r="524" spans="1:26" x14ac:dyDescent="0.25">
      <c r="A524" s="3"/>
      <c r="B524" s="3"/>
      <c r="C524" s="3"/>
      <c r="D524" s="2"/>
      <c r="E524" s="3"/>
      <c r="F524" s="3"/>
      <c r="G524" s="3"/>
      <c r="H524" s="2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2"/>
      <c r="W524" s="2"/>
      <c r="X524" s="2"/>
      <c r="Y524" s="2"/>
      <c r="Z524" s="2"/>
    </row>
    <row r="525" spans="1:26" x14ac:dyDescent="0.25">
      <c r="A525" s="3"/>
      <c r="B525" s="3"/>
      <c r="C525" s="3"/>
      <c r="D525" s="2"/>
      <c r="E525" s="3"/>
      <c r="F525" s="3"/>
      <c r="G525" s="3"/>
      <c r="H525" s="2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3"/>
      <c r="B526" s="3"/>
      <c r="C526" s="3"/>
      <c r="D526" s="2"/>
      <c r="E526" s="3"/>
      <c r="F526" s="3"/>
      <c r="G526" s="3"/>
      <c r="H526" s="2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3"/>
      <c r="B527" s="3"/>
      <c r="C527" s="3"/>
      <c r="D527" s="2"/>
      <c r="E527" s="3"/>
      <c r="F527" s="3"/>
      <c r="G527" s="3"/>
      <c r="H527" s="2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 x14ac:dyDescent="0.25">
      <c r="A528" s="3"/>
      <c r="B528" s="3"/>
      <c r="C528" s="3"/>
      <c r="D528" s="2"/>
      <c r="E528" s="3"/>
      <c r="F528" s="3"/>
      <c r="G528" s="3"/>
      <c r="H528" s="2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3"/>
      <c r="B529" s="3"/>
      <c r="C529" s="3"/>
      <c r="D529" s="2"/>
      <c r="E529" s="3"/>
      <c r="F529" s="3"/>
      <c r="G529" s="3"/>
      <c r="H529" s="2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8"/>
      <c r="B530" s="8"/>
      <c r="C530" s="8"/>
      <c r="D530" s="9"/>
      <c r="E530" s="9"/>
      <c r="F530" s="9"/>
      <c r="G530" s="9"/>
      <c r="H530" s="9"/>
      <c r="I530" s="9"/>
      <c r="J530" s="9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3"/>
      <c r="E864" s="3"/>
      <c r="F864" s="3"/>
      <c r="G864" s="3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3"/>
      <c r="E865" s="3"/>
      <c r="F865" s="3"/>
      <c r="G865" s="3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3"/>
      <c r="E866" s="3"/>
      <c r="F866" s="3"/>
      <c r="G866" s="3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3"/>
      <c r="E867" s="3"/>
      <c r="F867" s="3"/>
      <c r="G867" s="3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3"/>
      <c r="E868" s="3"/>
      <c r="F868" s="3"/>
      <c r="G868" s="3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3"/>
      <c r="E869" s="3"/>
      <c r="F869" s="3"/>
      <c r="G869" s="3"/>
      <c r="H869" s="3"/>
      <c r="I869" s="3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1"/>
      <c r="B870" s="1"/>
      <c r="C870" s="1"/>
      <c r="D870" s="3"/>
      <c r="E870" s="3"/>
      <c r="F870" s="3"/>
      <c r="G870" s="3"/>
      <c r="H870" s="3"/>
      <c r="I870" s="3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1"/>
      <c r="B871" s="1"/>
      <c r="C871" s="1"/>
      <c r="D871" s="3"/>
      <c r="E871" s="3"/>
      <c r="F871" s="3"/>
      <c r="G871" s="3"/>
      <c r="H871" s="3"/>
      <c r="I871" s="3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1"/>
      <c r="B872" s="1"/>
      <c r="C872" s="1"/>
      <c r="D872" s="3"/>
      <c r="E872" s="3"/>
      <c r="F872" s="3"/>
      <c r="G872" s="3"/>
      <c r="H872" s="3"/>
      <c r="I872" s="3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1"/>
      <c r="B873" s="1"/>
      <c r="C873" s="1"/>
      <c r="D873" s="3"/>
      <c r="E873" s="3"/>
      <c r="F873" s="3"/>
      <c r="G873" s="3"/>
      <c r="H873" s="3"/>
      <c r="I873" s="3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1"/>
      <c r="B874" s="1"/>
      <c r="C874" s="1"/>
      <c r="D874" s="3"/>
      <c r="E874" s="3"/>
      <c r="F874" s="3"/>
      <c r="G874" s="3"/>
      <c r="H874" s="3"/>
      <c r="I874" s="3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1"/>
      <c r="B875" s="1"/>
      <c r="C875" s="1"/>
      <c r="D875" s="3"/>
      <c r="E875" s="3"/>
      <c r="F875" s="3"/>
      <c r="G875" s="3"/>
      <c r="H875" s="3"/>
      <c r="I875" s="3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1"/>
      <c r="B876" s="1"/>
      <c r="C876" s="1"/>
      <c r="D876" s="3"/>
      <c r="E876" s="3"/>
      <c r="F876" s="3"/>
      <c r="G876" s="3"/>
      <c r="H876" s="3"/>
      <c r="I876" s="3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1"/>
      <c r="B877" s="1"/>
      <c r="C877" s="1"/>
      <c r="D877" s="3"/>
      <c r="E877" s="3"/>
      <c r="F877" s="3"/>
      <c r="G877" s="3"/>
      <c r="H877" s="3"/>
      <c r="I877" s="3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1"/>
      <c r="B878" s="1"/>
      <c r="C878" s="1"/>
      <c r="D878" s="3"/>
      <c r="E878" s="3"/>
      <c r="F878" s="3"/>
      <c r="G878" s="3"/>
      <c r="H878" s="3"/>
      <c r="I878" s="3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1"/>
      <c r="B879" s="1"/>
      <c r="C879" s="1"/>
      <c r="D879" s="3"/>
      <c r="E879" s="3"/>
      <c r="F879" s="3"/>
      <c r="G879" s="3"/>
      <c r="H879" s="3"/>
      <c r="I879" s="3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1"/>
      <c r="B880" s="1"/>
      <c r="C880" s="1"/>
      <c r="D880" s="3"/>
      <c r="E880" s="3"/>
      <c r="F880" s="3"/>
      <c r="G880" s="3"/>
      <c r="H880" s="3"/>
      <c r="I880" s="3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1"/>
      <c r="B881" s="1"/>
      <c r="C881" s="1"/>
      <c r="D881" s="3"/>
      <c r="E881" s="3"/>
      <c r="F881" s="3"/>
      <c r="G881" s="3"/>
      <c r="H881" s="3"/>
      <c r="I881" s="3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1"/>
      <c r="B882" s="1"/>
      <c r="C882" s="1"/>
      <c r="D882" s="3"/>
      <c r="E882" s="3"/>
      <c r="F882" s="3"/>
      <c r="G882" s="3"/>
      <c r="H882" s="3"/>
      <c r="I882" s="3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1"/>
      <c r="B883" s="1"/>
      <c r="C883" s="1"/>
      <c r="D883" s="3"/>
      <c r="E883" s="3"/>
      <c r="F883" s="3"/>
      <c r="G883" s="3"/>
      <c r="H883" s="3"/>
      <c r="I883" s="3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1"/>
      <c r="B884" s="1"/>
      <c r="C884" s="1"/>
      <c r="D884" s="3"/>
      <c r="E884" s="3"/>
      <c r="F884" s="3"/>
      <c r="G884" s="3"/>
      <c r="H884" s="3"/>
      <c r="I884" s="3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1"/>
      <c r="B885" s="1"/>
      <c r="C885" s="1"/>
      <c r="D885" s="3"/>
      <c r="E885" s="3"/>
      <c r="F885" s="3"/>
      <c r="G885" s="3"/>
      <c r="H885" s="3"/>
      <c r="I885" s="3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1"/>
      <c r="B886" s="1"/>
      <c r="C886" s="1"/>
      <c r="D886" s="3"/>
      <c r="E886" s="3"/>
      <c r="F886" s="3"/>
      <c r="G886" s="3"/>
      <c r="H886" s="3"/>
      <c r="I886" s="3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1"/>
      <c r="B887" s="1"/>
      <c r="C887" s="1"/>
      <c r="D887" s="3"/>
      <c r="E887" s="3"/>
      <c r="F887" s="3"/>
      <c r="G887" s="3"/>
      <c r="H887" s="3"/>
      <c r="I887" s="3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1"/>
      <c r="B888" s="1"/>
      <c r="C888" s="1"/>
      <c r="D888" s="3"/>
      <c r="E888" s="3"/>
      <c r="F888" s="3"/>
      <c r="G888" s="3"/>
      <c r="H888" s="3"/>
      <c r="I888" s="3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1"/>
      <c r="B889" s="1"/>
      <c r="C889" s="1"/>
      <c r="D889" s="3"/>
      <c r="E889" s="3"/>
      <c r="F889" s="3"/>
      <c r="G889" s="3"/>
      <c r="H889" s="3"/>
      <c r="I889" s="3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1"/>
      <c r="B890" s="1"/>
      <c r="C890" s="1"/>
      <c r="D890" s="3"/>
      <c r="E890" s="3"/>
      <c r="F890" s="3"/>
      <c r="G890" s="3"/>
      <c r="H890" s="3"/>
      <c r="I890" s="3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1"/>
      <c r="B891" s="1"/>
      <c r="C891" s="1"/>
      <c r="D891" s="3"/>
      <c r="E891" s="3"/>
      <c r="F891" s="3"/>
      <c r="G891" s="3"/>
      <c r="H891" s="3"/>
      <c r="I891" s="3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1"/>
      <c r="B892" s="1"/>
      <c r="C892" s="1"/>
      <c r="D892" s="3"/>
      <c r="E892" s="3"/>
      <c r="F892" s="3"/>
      <c r="G892" s="3"/>
      <c r="H892" s="3"/>
      <c r="I892" s="3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1"/>
      <c r="B893" s="1"/>
      <c r="C893" s="1"/>
      <c r="D893" s="3"/>
      <c r="E893" s="3"/>
      <c r="F893" s="3"/>
      <c r="G893" s="3"/>
      <c r="H893" s="3"/>
      <c r="I893" s="3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1"/>
      <c r="B894" s="1"/>
      <c r="C894" s="1"/>
      <c r="D894" s="3"/>
      <c r="E894" s="3"/>
      <c r="F894" s="3"/>
      <c r="G894" s="3"/>
      <c r="H894" s="3"/>
      <c r="I894" s="3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1"/>
      <c r="B895" s="1"/>
      <c r="C895" s="1"/>
      <c r="D895" s="3"/>
      <c r="E895" s="3"/>
      <c r="F895" s="3"/>
      <c r="G895" s="3"/>
      <c r="H895" s="3"/>
      <c r="I895" s="3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1"/>
      <c r="B896" s="1"/>
      <c r="C896" s="1"/>
      <c r="D896" s="3"/>
      <c r="E896" s="3"/>
      <c r="F896" s="3"/>
      <c r="G896" s="3"/>
      <c r="H896" s="3"/>
      <c r="I896" s="3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1"/>
      <c r="B897" s="1"/>
      <c r="C897" s="1"/>
      <c r="D897" s="3"/>
      <c r="E897" s="3"/>
      <c r="F897" s="3"/>
      <c r="G897" s="3"/>
      <c r="H897" s="3"/>
      <c r="I897" s="3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1"/>
      <c r="B898" s="1"/>
      <c r="C898" s="1"/>
      <c r="D898" s="3"/>
      <c r="E898" s="3"/>
      <c r="F898" s="3"/>
      <c r="G898" s="3"/>
      <c r="H898" s="3"/>
      <c r="I898" s="3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1"/>
      <c r="B899" s="1"/>
      <c r="C899" s="1"/>
      <c r="D899" s="3"/>
      <c r="E899" s="3"/>
      <c r="F899" s="3"/>
      <c r="G899" s="3"/>
      <c r="H899" s="3"/>
      <c r="I899" s="3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1"/>
      <c r="B900" s="1"/>
      <c r="C900" s="1"/>
      <c r="D900" s="3"/>
      <c r="E900" s="3"/>
      <c r="F900" s="3"/>
      <c r="G900" s="3"/>
      <c r="H900" s="3"/>
      <c r="I900" s="3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1"/>
      <c r="B901" s="1"/>
      <c r="C901" s="1"/>
      <c r="D901" s="3"/>
      <c r="E901" s="3"/>
      <c r="F901" s="3"/>
      <c r="G901" s="3"/>
      <c r="H901" s="3"/>
      <c r="I901" s="3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1"/>
      <c r="B902" s="1"/>
      <c r="C902" s="1"/>
      <c r="D902" s="3"/>
      <c r="E902" s="3"/>
      <c r="F902" s="3"/>
      <c r="G902" s="3"/>
      <c r="H902" s="3"/>
      <c r="I902" s="3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1"/>
      <c r="B903" s="1"/>
      <c r="C903" s="1"/>
      <c r="D903" s="3"/>
      <c r="E903" s="3"/>
      <c r="F903" s="3"/>
      <c r="G903" s="3"/>
      <c r="H903" s="3"/>
      <c r="I903" s="3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1"/>
      <c r="B904" s="1"/>
      <c r="C904" s="1"/>
      <c r="D904" s="3"/>
      <c r="E904" s="3"/>
      <c r="F904" s="3"/>
      <c r="G904" s="3"/>
      <c r="H904" s="3"/>
      <c r="I904" s="3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1"/>
      <c r="B905" s="1"/>
      <c r="C905" s="1"/>
      <c r="D905" s="3"/>
      <c r="E905" s="3"/>
      <c r="F905" s="3"/>
      <c r="G905" s="3"/>
      <c r="H905" s="3"/>
      <c r="I905" s="3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1"/>
      <c r="B906" s="1"/>
      <c r="C906" s="1"/>
      <c r="D906" s="3"/>
      <c r="E906" s="3"/>
      <c r="F906" s="3"/>
      <c r="G906" s="3"/>
      <c r="H906" s="3"/>
      <c r="I906" s="3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1"/>
      <c r="B907" s="1"/>
      <c r="C907" s="1"/>
      <c r="D907" s="3"/>
      <c r="E907" s="3"/>
      <c r="F907" s="3"/>
      <c r="G907" s="3"/>
      <c r="H907" s="3"/>
      <c r="I907" s="3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1"/>
      <c r="B908" s="1"/>
      <c r="C908" s="1"/>
      <c r="D908" s="3"/>
      <c r="E908" s="3"/>
      <c r="F908" s="3"/>
      <c r="G908" s="3"/>
      <c r="H908" s="3"/>
      <c r="I908" s="3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1"/>
      <c r="B909" s="1"/>
      <c r="C909" s="1"/>
      <c r="D909" s="3"/>
      <c r="E909" s="3"/>
      <c r="F909" s="3"/>
      <c r="G909" s="3"/>
      <c r="H909" s="3"/>
      <c r="I909" s="3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1"/>
      <c r="B910" s="1"/>
      <c r="C910" s="1"/>
      <c r="D910" s="3"/>
      <c r="E910" s="3"/>
      <c r="F910" s="3"/>
      <c r="G910" s="3"/>
      <c r="H910" s="3"/>
      <c r="I910" s="3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1"/>
      <c r="B911" s="1"/>
      <c r="C911" s="1"/>
      <c r="D911" s="3"/>
      <c r="E911" s="3"/>
      <c r="F911" s="3"/>
      <c r="G911" s="3"/>
      <c r="H911" s="3"/>
      <c r="I911" s="3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1"/>
      <c r="B912" s="1"/>
      <c r="C912" s="1"/>
      <c r="D912" s="3"/>
      <c r="E912" s="3"/>
      <c r="F912" s="3"/>
      <c r="G912" s="3"/>
      <c r="H912" s="3"/>
      <c r="I912" s="3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1"/>
      <c r="B913" s="1"/>
      <c r="C913" s="1"/>
      <c r="D913" s="3"/>
      <c r="E913" s="3"/>
      <c r="F913" s="3"/>
      <c r="G913" s="3"/>
      <c r="H913" s="3"/>
      <c r="I913" s="3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1"/>
      <c r="B914" s="1"/>
      <c r="C914" s="1"/>
      <c r="D914" s="3"/>
      <c r="E914" s="3"/>
      <c r="F914" s="3"/>
      <c r="G914" s="3"/>
      <c r="H914" s="3"/>
      <c r="I914" s="3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1"/>
      <c r="B915" s="1"/>
      <c r="C915" s="1"/>
      <c r="D915" s="3"/>
      <c r="E915" s="3"/>
      <c r="F915" s="3"/>
      <c r="G915" s="3"/>
      <c r="H915" s="3"/>
      <c r="I915" s="3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1"/>
      <c r="B916" s="1"/>
      <c r="C916" s="1"/>
      <c r="D916" s="3"/>
      <c r="E916" s="3"/>
      <c r="F916" s="3"/>
      <c r="G916" s="3"/>
      <c r="H916" s="3"/>
      <c r="I916" s="3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1"/>
      <c r="B917" s="1"/>
      <c r="C917" s="1"/>
      <c r="D917" s="3"/>
      <c r="E917" s="3"/>
      <c r="F917" s="3"/>
      <c r="G917" s="3"/>
      <c r="H917" s="3"/>
      <c r="I917" s="3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1"/>
      <c r="B918" s="1"/>
      <c r="C918" s="1"/>
      <c r="D918" s="3"/>
      <c r="E918" s="3"/>
      <c r="F918" s="3"/>
      <c r="G918" s="3"/>
      <c r="H918" s="3"/>
      <c r="I918" s="3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1"/>
      <c r="B919" s="1"/>
      <c r="C919" s="1"/>
      <c r="D919" s="3"/>
      <c r="E919" s="3"/>
      <c r="F919" s="3"/>
      <c r="G919" s="3"/>
      <c r="H919" s="3"/>
      <c r="I919" s="3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1"/>
      <c r="B920" s="1"/>
      <c r="C920" s="1"/>
      <c r="D920" s="3"/>
      <c r="E920" s="3"/>
      <c r="F920" s="3"/>
      <c r="G920" s="3"/>
      <c r="H920" s="3"/>
      <c r="I920" s="3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1"/>
      <c r="B921" s="1"/>
      <c r="C921" s="1"/>
      <c r="D921" s="3"/>
      <c r="E921" s="3"/>
      <c r="F921" s="3"/>
      <c r="G921" s="3"/>
      <c r="H921" s="3"/>
      <c r="I921" s="3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1"/>
      <c r="B922" s="1"/>
      <c r="C922" s="1"/>
      <c r="D922" s="3"/>
      <c r="E922" s="3"/>
      <c r="F922" s="3"/>
      <c r="G922" s="3"/>
      <c r="H922" s="3"/>
      <c r="I922" s="3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1"/>
      <c r="B923" s="1"/>
      <c r="C923" s="1"/>
      <c r="D923" s="3"/>
      <c r="E923" s="3"/>
      <c r="F923" s="3"/>
      <c r="G923" s="3"/>
      <c r="H923" s="3"/>
      <c r="I923" s="3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1"/>
      <c r="B924" s="1"/>
      <c r="C924" s="1"/>
      <c r="D924" s="3"/>
      <c r="E924" s="3"/>
      <c r="F924" s="3"/>
      <c r="G924" s="3"/>
      <c r="H924" s="3"/>
      <c r="I924" s="3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1"/>
      <c r="B925" s="1"/>
      <c r="C925" s="1"/>
      <c r="D925" s="3"/>
      <c r="E925" s="3"/>
      <c r="F925" s="3"/>
      <c r="G925" s="3"/>
      <c r="H925" s="3"/>
      <c r="I925" s="3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1"/>
      <c r="B926" s="1"/>
      <c r="C926" s="1"/>
      <c r="D926" s="3"/>
      <c r="E926" s="3"/>
      <c r="F926" s="3"/>
      <c r="G926" s="3"/>
      <c r="H926" s="3"/>
      <c r="I926" s="3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1"/>
      <c r="B927" s="1"/>
      <c r="C927" s="1"/>
      <c r="D927" s="3"/>
      <c r="E927" s="3"/>
      <c r="F927" s="3"/>
      <c r="G927" s="3"/>
      <c r="H927" s="3"/>
      <c r="I927" s="3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1"/>
      <c r="B928" s="1"/>
      <c r="C928" s="1"/>
      <c r="D928" s="3"/>
      <c r="E928" s="3"/>
      <c r="F928" s="3"/>
      <c r="G928" s="3"/>
      <c r="H928" s="3"/>
      <c r="I928" s="3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1"/>
      <c r="B929" s="1"/>
      <c r="C929" s="1"/>
      <c r="D929" s="3"/>
      <c r="E929" s="3"/>
      <c r="F929" s="3"/>
      <c r="G929" s="3"/>
      <c r="H929" s="3"/>
      <c r="I929" s="3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1"/>
      <c r="B930" s="1"/>
      <c r="C930" s="1"/>
      <c r="D930" s="3"/>
      <c r="E930" s="3"/>
      <c r="F930" s="3"/>
      <c r="G930" s="3"/>
      <c r="H930" s="3"/>
      <c r="I930" s="3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1"/>
      <c r="B931" s="1"/>
      <c r="C931" s="1"/>
      <c r="D931" s="3"/>
      <c r="E931" s="3"/>
      <c r="F931" s="3"/>
      <c r="G931" s="3"/>
      <c r="H931" s="3"/>
      <c r="I931" s="3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1"/>
      <c r="B932" s="1"/>
      <c r="C932" s="1"/>
      <c r="D932" s="3"/>
      <c r="E932" s="3"/>
      <c r="F932" s="3"/>
      <c r="G932" s="3"/>
      <c r="H932" s="3"/>
      <c r="I932" s="3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1"/>
      <c r="B933" s="1"/>
      <c r="C933" s="1"/>
      <c r="D933" s="3"/>
      <c r="E933" s="3"/>
      <c r="F933" s="3"/>
      <c r="G933" s="3"/>
      <c r="H933" s="3"/>
      <c r="I933" s="3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1"/>
      <c r="B934" s="1"/>
      <c r="C934" s="1"/>
      <c r="D934" s="3"/>
      <c r="E934" s="3"/>
      <c r="F934" s="3"/>
      <c r="G934" s="3"/>
      <c r="H934" s="3"/>
      <c r="I934" s="3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1"/>
      <c r="B935" s="1"/>
      <c r="C935" s="1"/>
      <c r="D935" s="3"/>
      <c r="E935" s="3"/>
      <c r="F935" s="3"/>
      <c r="G935" s="3"/>
      <c r="H935" s="3"/>
      <c r="I935" s="3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1"/>
      <c r="B936" s="1"/>
      <c r="C936" s="1"/>
      <c r="D936" s="3"/>
      <c r="E936" s="3"/>
      <c r="F936" s="3"/>
      <c r="G936" s="3"/>
      <c r="H936" s="3"/>
      <c r="I936" s="3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1"/>
      <c r="B937" s="1"/>
      <c r="C937" s="1"/>
      <c r="D937" s="3"/>
      <c r="E937" s="3"/>
      <c r="F937" s="3"/>
      <c r="G937" s="3"/>
      <c r="H937" s="3"/>
      <c r="I937" s="3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1"/>
      <c r="B938" s="1"/>
      <c r="C938" s="1"/>
      <c r="D938" s="3"/>
      <c r="E938" s="3"/>
      <c r="F938" s="3"/>
      <c r="G938" s="3"/>
      <c r="H938" s="3"/>
      <c r="I938" s="3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1"/>
      <c r="B939" s="1"/>
      <c r="C939" s="1"/>
      <c r="D939" s="3"/>
      <c r="E939" s="3"/>
      <c r="F939" s="3"/>
      <c r="G939" s="3"/>
      <c r="H939" s="3"/>
      <c r="I939" s="3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1"/>
      <c r="B940" s="1"/>
      <c r="C940" s="1"/>
      <c r="D940" s="3"/>
      <c r="E940" s="3"/>
      <c r="F940" s="3"/>
      <c r="G940" s="3"/>
      <c r="H940" s="3"/>
      <c r="I940" s="3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1"/>
      <c r="B941" s="1"/>
      <c r="C941" s="1"/>
      <c r="D941" s="3"/>
      <c r="E941" s="3"/>
      <c r="F941" s="3"/>
      <c r="G941" s="3"/>
      <c r="H941" s="3"/>
      <c r="I941" s="3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1"/>
      <c r="B942" s="1"/>
      <c r="C942" s="1"/>
      <c r="D942" s="3"/>
      <c r="E942" s="3"/>
      <c r="F942" s="3"/>
      <c r="G942" s="3"/>
      <c r="H942" s="3"/>
      <c r="I942" s="3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1"/>
      <c r="B943" s="1"/>
      <c r="C943" s="1"/>
      <c r="D943" s="3"/>
      <c r="E943" s="3"/>
      <c r="F943" s="3"/>
      <c r="G943" s="3"/>
      <c r="H943" s="3"/>
      <c r="I943" s="3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1"/>
      <c r="B944" s="1"/>
      <c r="C944" s="1"/>
      <c r="D944" s="3"/>
      <c r="E944" s="3"/>
      <c r="F944" s="3"/>
      <c r="G944" s="3"/>
      <c r="H944" s="3"/>
      <c r="I944" s="3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1"/>
      <c r="B945" s="1"/>
      <c r="C945" s="1"/>
      <c r="D945" s="3"/>
      <c r="E945" s="3"/>
      <c r="F945" s="3"/>
      <c r="G945" s="3"/>
      <c r="H945" s="3"/>
      <c r="I945" s="3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1"/>
      <c r="B946" s="1"/>
      <c r="C946" s="1"/>
      <c r="D946" s="3"/>
      <c r="E946" s="3"/>
      <c r="F946" s="3"/>
      <c r="G946" s="3"/>
      <c r="H946" s="3"/>
      <c r="I946" s="3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1"/>
      <c r="B947" s="1"/>
      <c r="C947" s="1"/>
      <c r="D947" s="3"/>
      <c r="E947" s="3"/>
      <c r="F947" s="3"/>
      <c r="G947" s="3"/>
      <c r="H947" s="3"/>
      <c r="I947" s="3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1"/>
      <c r="B948" s="1"/>
      <c r="C948" s="1"/>
      <c r="D948" s="3"/>
      <c r="E948" s="3"/>
      <c r="F948" s="3"/>
      <c r="G948" s="3"/>
      <c r="H948" s="3"/>
      <c r="I948" s="3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1"/>
      <c r="B949" s="1"/>
      <c r="C949" s="1"/>
      <c r="D949" s="3"/>
      <c r="E949" s="3"/>
      <c r="F949" s="3"/>
      <c r="G949" s="3"/>
      <c r="H949" s="3"/>
      <c r="I949" s="3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1"/>
      <c r="B950" s="1"/>
      <c r="C950" s="1"/>
      <c r="D950" s="3"/>
      <c r="E950" s="3"/>
      <c r="F950" s="3"/>
      <c r="G950" s="3"/>
      <c r="H950" s="3"/>
      <c r="I950" s="3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1"/>
      <c r="B951" s="1"/>
      <c r="C951" s="1"/>
      <c r="D951" s="3"/>
      <c r="E951" s="3"/>
      <c r="F951" s="3"/>
      <c r="G951" s="3"/>
      <c r="H951" s="3"/>
      <c r="I951" s="3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1"/>
      <c r="B952" s="1"/>
      <c r="C952" s="1"/>
      <c r="D952" s="3"/>
      <c r="E952" s="3"/>
      <c r="F952" s="3"/>
      <c r="G952" s="3"/>
      <c r="H952" s="3"/>
      <c r="I952" s="3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1"/>
      <c r="B953" s="1"/>
      <c r="C953" s="1"/>
      <c r="D953" s="3"/>
      <c r="E953" s="3"/>
      <c r="F953" s="3"/>
      <c r="G953" s="3"/>
      <c r="H953" s="3"/>
      <c r="I953" s="3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1"/>
      <c r="B954" s="1"/>
      <c r="C954" s="1"/>
      <c r="D954" s="3"/>
      <c r="E954" s="3"/>
      <c r="F954" s="3"/>
      <c r="G954" s="3"/>
      <c r="H954" s="3"/>
      <c r="I954" s="3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1"/>
      <c r="B955" s="1"/>
      <c r="C955" s="1"/>
      <c r="D955" s="3"/>
      <c r="E955" s="3"/>
      <c r="F955" s="3"/>
      <c r="G955" s="3"/>
      <c r="H955" s="3"/>
      <c r="I955" s="3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1"/>
      <c r="B956" s="1"/>
      <c r="C956" s="1"/>
      <c r="D956" s="3"/>
      <c r="E956" s="3"/>
      <c r="F956" s="3"/>
      <c r="G956" s="3"/>
      <c r="H956" s="3"/>
      <c r="I956" s="3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1"/>
      <c r="B957" s="1"/>
      <c r="C957" s="1"/>
      <c r="D957" s="3"/>
      <c r="E957" s="3"/>
      <c r="F957" s="3"/>
      <c r="G957" s="3"/>
      <c r="H957" s="3"/>
      <c r="I957" s="3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1"/>
      <c r="B958" s="1"/>
      <c r="C958" s="1"/>
      <c r="D958" s="3"/>
      <c r="E958" s="3"/>
      <c r="F958" s="3"/>
      <c r="G958" s="3"/>
      <c r="H958" s="3"/>
      <c r="I958" s="3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1"/>
      <c r="B959" s="1"/>
      <c r="C959" s="1"/>
      <c r="D959" s="3"/>
      <c r="E959" s="3"/>
      <c r="F959" s="3"/>
      <c r="G959" s="3"/>
      <c r="H959" s="3"/>
      <c r="I959" s="3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1"/>
      <c r="B960" s="1"/>
      <c r="C960" s="1"/>
      <c r="D960" s="3"/>
      <c r="E960" s="3"/>
      <c r="F960" s="3"/>
      <c r="G960" s="3"/>
      <c r="H960" s="3"/>
      <c r="I960" s="3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1"/>
      <c r="B961" s="1"/>
      <c r="C961" s="1"/>
      <c r="D961" s="3"/>
      <c r="E961" s="3"/>
      <c r="F961" s="3"/>
      <c r="G961" s="3"/>
      <c r="H961" s="3"/>
      <c r="I961" s="3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1"/>
      <c r="B962" s="1"/>
      <c r="C962" s="1"/>
      <c r="D962" s="3"/>
      <c r="E962" s="3"/>
      <c r="F962" s="3"/>
      <c r="G962" s="3"/>
      <c r="H962" s="3"/>
      <c r="I962" s="3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1"/>
      <c r="B963" s="1"/>
      <c r="C963" s="1"/>
      <c r="D963" s="3"/>
      <c r="E963" s="3"/>
      <c r="F963" s="3"/>
      <c r="G963" s="3"/>
      <c r="H963" s="3"/>
      <c r="I963" s="3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1"/>
      <c r="B964" s="1"/>
      <c r="C964" s="1"/>
      <c r="D964" s="3"/>
      <c r="E964" s="3"/>
      <c r="F964" s="3"/>
      <c r="G964" s="3"/>
      <c r="H964" s="3"/>
      <c r="I964" s="3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1"/>
      <c r="B965" s="1"/>
      <c r="C965" s="1"/>
      <c r="D965" s="3"/>
      <c r="E965" s="3"/>
      <c r="F965" s="3"/>
      <c r="G965" s="3"/>
      <c r="H965" s="3"/>
      <c r="I965" s="3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1"/>
      <c r="B966" s="1"/>
      <c r="C966" s="1"/>
      <c r="D966" s="3"/>
      <c r="E966" s="3"/>
      <c r="F966" s="3"/>
      <c r="G966" s="3"/>
      <c r="H966" s="3"/>
      <c r="I966" s="3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1"/>
      <c r="B967" s="1"/>
      <c r="C967" s="1"/>
      <c r="D967" s="3"/>
      <c r="E967" s="3"/>
      <c r="F967" s="3"/>
      <c r="G967" s="3"/>
      <c r="H967" s="3"/>
      <c r="I967" s="3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1"/>
      <c r="B968" s="1"/>
      <c r="C968" s="1"/>
      <c r="D968" s="3"/>
      <c r="E968" s="3"/>
      <c r="F968" s="3"/>
      <c r="G968" s="3"/>
      <c r="H968" s="3"/>
      <c r="I968" s="3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1"/>
      <c r="B969" s="1"/>
      <c r="C969" s="1"/>
      <c r="D969" s="3"/>
      <c r="E969" s="3"/>
      <c r="F969" s="3"/>
      <c r="G969" s="3"/>
      <c r="H969" s="3"/>
      <c r="I969" s="3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1"/>
      <c r="B970" s="1"/>
      <c r="C970" s="1"/>
      <c r="D970" s="3"/>
      <c r="E970" s="3"/>
      <c r="F970" s="3"/>
      <c r="G970" s="3"/>
      <c r="H970" s="3"/>
      <c r="I970" s="3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1"/>
      <c r="B971" s="1"/>
      <c r="C971" s="1"/>
      <c r="D971" s="3"/>
      <c r="E971" s="3"/>
      <c r="F971" s="3"/>
      <c r="G971" s="3"/>
      <c r="H971" s="3"/>
      <c r="I971" s="3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1"/>
      <c r="B972" s="1"/>
      <c r="C972" s="1"/>
      <c r="D972" s="3"/>
      <c r="E972" s="3"/>
      <c r="F972" s="3"/>
      <c r="G972" s="3"/>
      <c r="H972" s="3"/>
      <c r="I972" s="3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1"/>
      <c r="B973" s="1"/>
      <c r="C973" s="1"/>
      <c r="D973" s="3"/>
      <c r="E973" s="3"/>
      <c r="F973" s="3"/>
      <c r="G973" s="3"/>
      <c r="H973" s="3"/>
      <c r="I973" s="3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1"/>
      <c r="B974" s="1"/>
      <c r="C974" s="1"/>
      <c r="D974" s="3"/>
      <c r="E974" s="3"/>
      <c r="F974" s="3"/>
      <c r="G974" s="3"/>
      <c r="H974" s="3"/>
      <c r="I974" s="3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1"/>
      <c r="B975" s="1"/>
      <c r="C975" s="1"/>
      <c r="D975" s="3"/>
      <c r="E975" s="3"/>
      <c r="F975" s="3"/>
      <c r="G975" s="3"/>
      <c r="H975" s="3"/>
      <c r="I975" s="3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1"/>
      <c r="B976" s="1"/>
      <c r="C976" s="1"/>
      <c r="D976" s="3"/>
      <c r="E976" s="3"/>
      <c r="F976" s="3"/>
      <c r="G976" s="3"/>
      <c r="H976" s="3"/>
      <c r="I976" s="3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1"/>
      <c r="B977" s="1"/>
      <c r="C977" s="1"/>
      <c r="D977" s="3"/>
      <c r="E977" s="3"/>
      <c r="F977" s="3"/>
      <c r="G977" s="3"/>
      <c r="H977" s="3"/>
      <c r="I977" s="3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1"/>
      <c r="B978" s="1"/>
      <c r="C978" s="1"/>
      <c r="D978" s="3"/>
      <c r="E978" s="3"/>
      <c r="F978" s="3"/>
      <c r="G978" s="3"/>
      <c r="H978" s="3"/>
      <c r="I978" s="3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1"/>
      <c r="B979" s="1"/>
      <c r="C979" s="1"/>
      <c r="D979" s="3"/>
      <c r="E979" s="3"/>
      <c r="F979" s="3"/>
      <c r="G979" s="3"/>
      <c r="H979" s="3"/>
      <c r="I979" s="3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1"/>
      <c r="B980" s="1"/>
      <c r="C980" s="1"/>
      <c r="D980" s="3"/>
      <c r="E980" s="3"/>
      <c r="F980" s="3"/>
      <c r="G980" s="3"/>
      <c r="H980" s="3"/>
      <c r="I980" s="3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1"/>
      <c r="B981" s="1"/>
      <c r="C981" s="1"/>
      <c r="D981" s="3"/>
      <c r="E981" s="3"/>
      <c r="F981" s="3"/>
      <c r="G981" s="3"/>
      <c r="H981" s="3"/>
      <c r="I981" s="3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1"/>
      <c r="B982" s="1"/>
      <c r="C982" s="1"/>
      <c r="D982" s="3"/>
      <c r="E982" s="3"/>
      <c r="F982" s="3"/>
      <c r="G982" s="3"/>
      <c r="H982" s="3"/>
      <c r="I982" s="3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1"/>
      <c r="B983" s="1"/>
      <c r="C983" s="1"/>
      <c r="D983" s="3"/>
      <c r="E983" s="3"/>
      <c r="F983" s="3"/>
      <c r="G983" s="3"/>
      <c r="H983" s="3"/>
      <c r="I983" s="3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1"/>
      <c r="B984" s="1"/>
      <c r="C984" s="1"/>
      <c r="D984" s="3"/>
      <c r="E984" s="3"/>
      <c r="F984" s="3"/>
      <c r="G984" s="3"/>
      <c r="H984" s="3"/>
      <c r="I984" s="3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1"/>
      <c r="B985" s="1"/>
      <c r="C985" s="1"/>
      <c r="D985" s="3"/>
      <c r="E985" s="3"/>
      <c r="F985" s="3"/>
      <c r="G985" s="3"/>
      <c r="H985" s="3"/>
      <c r="I985" s="3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1"/>
      <c r="B986" s="1"/>
      <c r="C986" s="1"/>
      <c r="D986" s="3"/>
      <c r="E986" s="3"/>
      <c r="F986" s="3"/>
      <c r="G986" s="3"/>
      <c r="H986" s="3"/>
      <c r="I986" s="3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1"/>
      <c r="B987" s="1"/>
      <c r="C987" s="1"/>
      <c r="D987" s="3"/>
      <c r="E987" s="3"/>
      <c r="F987" s="3"/>
      <c r="G987" s="3"/>
      <c r="H987" s="3"/>
      <c r="I987" s="3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1"/>
      <c r="B988" s="1"/>
      <c r="C988" s="1"/>
      <c r="D988" s="3"/>
      <c r="E988" s="3"/>
      <c r="F988" s="3"/>
      <c r="G988" s="3"/>
      <c r="H988" s="3"/>
      <c r="I988" s="3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1"/>
      <c r="B989" s="1"/>
      <c r="C989" s="1"/>
      <c r="D989" s="3"/>
      <c r="E989" s="3"/>
      <c r="F989" s="3"/>
      <c r="G989" s="3"/>
      <c r="H989" s="3"/>
      <c r="I989" s="3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1"/>
      <c r="B990" s="1"/>
      <c r="C990" s="1"/>
      <c r="D990" s="3"/>
      <c r="E990" s="3"/>
      <c r="F990" s="3"/>
      <c r="G990" s="3"/>
      <c r="H990" s="3"/>
      <c r="I990" s="3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31">
    <mergeCell ref="A146:J146"/>
    <mergeCell ref="A139:J139"/>
    <mergeCell ref="A52:J52"/>
    <mergeCell ref="C7:C8"/>
    <mergeCell ref="J7:J8"/>
    <mergeCell ref="A9:J9"/>
    <mergeCell ref="A23:J23"/>
    <mergeCell ref="A38:J38"/>
    <mergeCell ref="H7:H8"/>
    <mergeCell ref="A7:A8"/>
    <mergeCell ref="B7:B8"/>
    <mergeCell ref="D7:D8"/>
    <mergeCell ref="A78:J78"/>
    <mergeCell ref="A59:J59"/>
    <mergeCell ref="A34:J34"/>
    <mergeCell ref="A46:J46"/>
    <mergeCell ref="A113:J113"/>
    <mergeCell ref="A93:J93"/>
    <mergeCell ref="A98:J98"/>
    <mergeCell ref="A104:J104"/>
    <mergeCell ref="A108:J108"/>
    <mergeCell ref="A6:J6"/>
    <mergeCell ref="E7:E8"/>
    <mergeCell ref="A2:J2"/>
    <mergeCell ref="G7:G8"/>
    <mergeCell ref="A1:J1"/>
    <mergeCell ref="A3:J3"/>
    <mergeCell ref="I7:I8"/>
    <mergeCell ref="F7:F8"/>
    <mergeCell ref="A4:J4"/>
    <mergeCell ref="A5:J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RowHeight="15" x14ac:dyDescent="0.25"/>
  <sheetData>
    <row r="1" spans="1:13" x14ac:dyDescent="0.25">
      <c r="A1" s="21" t="s">
        <v>155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9.25" thickBot="1" x14ac:dyDescent="0.3">
      <c r="A3" s="46" t="s">
        <v>156</v>
      </c>
      <c r="B3" s="47"/>
      <c r="C3" s="48" t="s">
        <v>157</v>
      </c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97" t="s">
        <v>158</v>
      </c>
      <c r="B4" s="97"/>
      <c r="C4" s="97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23.25" x14ac:dyDescent="0.25">
      <c r="A8" s="21" t="s">
        <v>159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21" t="s">
        <v>160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x14ac:dyDescent="0.25">
      <c r="A12" s="21" t="s">
        <v>161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x14ac:dyDescent="0.25">
      <c r="A14" s="21" t="s">
        <v>162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x14ac:dyDescent="0.25">
      <c r="A15" s="21" t="s">
        <v>163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21" t="s">
        <v>164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21" t="s">
        <v>165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21" t="s">
        <v>166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21" t="s">
        <v>167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21" t="s">
        <v>168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21" t="s">
        <v>169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21" t="s">
        <v>170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21" t="s">
        <v>171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21" t="s">
        <v>172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21" t="s">
        <v>173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21" t="s">
        <v>174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21" t="s">
        <v>175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x14ac:dyDescent="0.25">
      <c r="A41" s="21" t="s">
        <v>176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ht="23.25" x14ac:dyDescent="0.25">
      <c r="A43" s="21" t="s">
        <v>177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x14ac:dyDescent="0.25">
      <c r="A45" s="13" t="s">
        <v>178</v>
      </c>
      <c r="B45" s="22" t="s">
        <v>179</v>
      </c>
      <c r="C45" s="13" t="s">
        <v>180</v>
      </c>
      <c r="D45" s="13" t="s">
        <v>181</v>
      </c>
      <c r="E45" s="15" t="s">
        <v>182</v>
      </c>
      <c r="F45" s="16" t="s">
        <v>183</v>
      </c>
      <c r="G45" s="16" t="s">
        <v>182</v>
      </c>
      <c r="H45" s="16" t="s">
        <v>184</v>
      </c>
      <c r="I45" s="16" t="s">
        <v>183</v>
      </c>
      <c r="J45" s="16" t="s">
        <v>185</v>
      </c>
      <c r="K45" s="16" t="s">
        <v>186</v>
      </c>
      <c r="L45" s="16" t="s">
        <v>187</v>
      </c>
      <c r="M45" s="16" t="s">
        <v>188</v>
      </c>
    </row>
    <row r="46" spans="1:13" x14ac:dyDescent="0.25">
      <c r="A46" s="13" t="s">
        <v>189</v>
      </c>
      <c r="B46" s="22" t="s">
        <v>190</v>
      </c>
      <c r="C46" s="13" t="s">
        <v>191</v>
      </c>
      <c r="D46" s="13" t="s">
        <v>192</v>
      </c>
      <c r="E46" s="15" t="s">
        <v>193</v>
      </c>
      <c r="F46" s="16" t="s">
        <v>183</v>
      </c>
      <c r="G46" s="16" t="s">
        <v>193</v>
      </c>
      <c r="H46" s="16" t="s">
        <v>194</v>
      </c>
      <c r="I46" s="16" t="s">
        <v>183</v>
      </c>
      <c r="J46" s="16" t="s">
        <v>195</v>
      </c>
      <c r="K46" s="16" t="s">
        <v>186</v>
      </c>
      <c r="L46" s="16" t="s">
        <v>196</v>
      </c>
      <c r="M46" s="16" t="s">
        <v>197</v>
      </c>
    </row>
    <row r="47" spans="1:13" x14ac:dyDescent="0.25">
      <c r="A47" s="13" t="s">
        <v>198</v>
      </c>
      <c r="B47" s="22" t="s">
        <v>199</v>
      </c>
      <c r="C47" s="13" t="s">
        <v>200</v>
      </c>
      <c r="D47" s="13" t="s">
        <v>201</v>
      </c>
      <c r="E47" s="15" t="s">
        <v>202</v>
      </c>
      <c r="F47" s="16" t="s">
        <v>183</v>
      </c>
      <c r="G47" s="16" t="s">
        <v>202</v>
      </c>
      <c r="H47" s="16" t="s">
        <v>203</v>
      </c>
      <c r="I47" s="16" t="s">
        <v>183</v>
      </c>
      <c r="J47" s="16" t="s">
        <v>204</v>
      </c>
      <c r="K47" s="16" t="s">
        <v>205</v>
      </c>
      <c r="L47" s="16" t="s">
        <v>206</v>
      </c>
      <c r="M47" s="16" t="s">
        <v>207</v>
      </c>
    </row>
    <row r="48" spans="1:13" x14ac:dyDescent="0.25">
      <c r="A48" s="13" t="s">
        <v>208</v>
      </c>
      <c r="B48" s="22" t="s">
        <v>209</v>
      </c>
      <c r="C48" s="13" t="s">
        <v>210</v>
      </c>
      <c r="D48" s="13" t="s">
        <v>211</v>
      </c>
      <c r="E48" s="15" t="s">
        <v>212</v>
      </c>
      <c r="F48" s="16" t="s">
        <v>183</v>
      </c>
      <c r="G48" s="16" t="s">
        <v>212</v>
      </c>
      <c r="H48" s="16" t="s">
        <v>213</v>
      </c>
      <c r="I48" s="16" t="s">
        <v>183</v>
      </c>
      <c r="J48" s="16" t="s">
        <v>214</v>
      </c>
      <c r="K48" s="16" t="s">
        <v>186</v>
      </c>
      <c r="L48" s="16" t="s">
        <v>215</v>
      </c>
      <c r="M48" s="16" t="s">
        <v>216</v>
      </c>
    </row>
    <row r="49" spans="1:13" x14ac:dyDescent="0.25">
      <c r="A49" s="13" t="s">
        <v>217</v>
      </c>
      <c r="B49" s="22" t="s">
        <v>218</v>
      </c>
      <c r="C49" s="13" t="s">
        <v>219</v>
      </c>
      <c r="D49" s="13" t="s">
        <v>220</v>
      </c>
      <c r="E49" s="15" t="s">
        <v>221</v>
      </c>
      <c r="F49" s="16" t="s">
        <v>183</v>
      </c>
      <c r="G49" s="16" t="s">
        <v>221</v>
      </c>
      <c r="H49" s="16" t="s">
        <v>222</v>
      </c>
      <c r="I49" s="16" t="s">
        <v>223</v>
      </c>
      <c r="J49" s="16" t="s">
        <v>224</v>
      </c>
      <c r="K49" s="16" t="s">
        <v>225</v>
      </c>
      <c r="L49" s="16" t="s">
        <v>226</v>
      </c>
      <c r="M49" s="16" t="s">
        <v>227</v>
      </c>
    </row>
    <row r="50" spans="1:13" x14ac:dyDescent="0.25">
      <c r="A50" s="13" t="s">
        <v>228</v>
      </c>
      <c r="B50" s="22" t="s">
        <v>229</v>
      </c>
      <c r="C50" s="13" t="s">
        <v>230</v>
      </c>
      <c r="D50" s="13" t="s">
        <v>231</v>
      </c>
      <c r="E50" s="15" t="s">
        <v>232</v>
      </c>
      <c r="F50" s="16" t="s">
        <v>183</v>
      </c>
      <c r="G50" s="16" t="s">
        <v>232</v>
      </c>
      <c r="H50" s="16" t="s">
        <v>233</v>
      </c>
      <c r="I50" s="16" t="s">
        <v>183</v>
      </c>
      <c r="J50" s="16" t="s">
        <v>234</v>
      </c>
      <c r="K50" s="16" t="s">
        <v>186</v>
      </c>
      <c r="L50" s="16" t="s">
        <v>235</v>
      </c>
      <c r="M50" s="16" t="s">
        <v>236</v>
      </c>
    </row>
    <row r="51" spans="1:13" x14ac:dyDescent="0.25">
      <c r="A51" s="17" t="s">
        <v>237</v>
      </c>
      <c r="B51" s="23" t="s">
        <v>238</v>
      </c>
      <c r="C51" s="17" t="s">
        <v>239</v>
      </c>
      <c r="D51" s="17" t="s">
        <v>240</v>
      </c>
      <c r="E51" s="19" t="s">
        <v>241</v>
      </c>
      <c r="F51" s="16" t="s">
        <v>183</v>
      </c>
      <c r="G51" s="20" t="s">
        <v>241</v>
      </c>
      <c r="H51" s="20" t="s">
        <v>242</v>
      </c>
      <c r="I51" s="20" t="s">
        <v>243</v>
      </c>
      <c r="J51" s="16" t="s">
        <v>244</v>
      </c>
      <c r="K51" s="20" t="s">
        <v>186</v>
      </c>
      <c r="L51" s="20" t="s">
        <v>245</v>
      </c>
      <c r="M51" s="20" t="s">
        <v>246</v>
      </c>
    </row>
    <row r="52" spans="1:13" x14ac:dyDescent="0.25">
      <c r="A52" s="13" t="s">
        <v>247</v>
      </c>
      <c r="B52" s="22" t="s">
        <v>248</v>
      </c>
      <c r="C52" s="17"/>
      <c r="D52" s="17"/>
      <c r="E52" s="13" t="s">
        <v>249</v>
      </c>
      <c r="F52" s="16" t="s">
        <v>250</v>
      </c>
      <c r="G52" s="16" t="s">
        <v>249</v>
      </c>
      <c r="H52" s="16" t="s">
        <v>251</v>
      </c>
      <c r="I52" s="16" t="s">
        <v>252</v>
      </c>
      <c r="J52" s="16" t="s">
        <v>253</v>
      </c>
      <c r="K52" s="16" t="s">
        <v>254</v>
      </c>
      <c r="L52" s="16" t="s">
        <v>255</v>
      </c>
      <c r="M52" s="16" t="s">
        <v>256</v>
      </c>
    </row>
    <row r="53" spans="1:13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21" t="s">
        <v>257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x14ac:dyDescent="0.25">
      <c r="A58" s="13" t="s">
        <v>258</v>
      </c>
      <c r="B58" s="14" t="s">
        <v>259</v>
      </c>
      <c r="C58" s="13" t="s">
        <v>260</v>
      </c>
      <c r="D58" s="13" t="s">
        <v>261</v>
      </c>
      <c r="E58" s="15" t="s">
        <v>202</v>
      </c>
      <c r="F58" s="16" t="s">
        <v>183</v>
      </c>
      <c r="G58" s="16" t="s">
        <v>202</v>
      </c>
      <c r="H58" s="16" t="s">
        <v>203</v>
      </c>
      <c r="I58" s="16" t="s">
        <v>183</v>
      </c>
      <c r="J58" s="15" t="s">
        <v>204</v>
      </c>
      <c r="K58" s="16" t="s">
        <v>262</v>
      </c>
      <c r="L58" s="16" t="s">
        <v>263</v>
      </c>
      <c r="M58" s="16" t="s">
        <v>264</v>
      </c>
    </row>
    <row r="59" spans="1:13" x14ac:dyDescent="0.25">
      <c r="A59" s="13" t="s">
        <v>265</v>
      </c>
      <c r="B59" s="14" t="s">
        <v>266</v>
      </c>
      <c r="C59" s="13" t="s">
        <v>267</v>
      </c>
      <c r="D59" s="13" t="s">
        <v>268</v>
      </c>
      <c r="E59" s="15" t="s">
        <v>269</v>
      </c>
      <c r="F59" s="16" t="s">
        <v>183</v>
      </c>
      <c r="G59" s="16" t="s">
        <v>269</v>
      </c>
      <c r="H59" s="16" t="s">
        <v>270</v>
      </c>
      <c r="I59" s="16" t="s">
        <v>183</v>
      </c>
      <c r="J59" s="15" t="s">
        <v>271</v>
      </c>
      <c r="K59" s="16" t="s">
        <v>186</v>
      </c>
      <c r="L59" s="16" t="s">
        <v>272</v>
      </c>
      <c r="M59" s="16" t="s">
        <v>273</v>
      </c>
    </row>
    <row r="60" spans="1:13" x14ac:dyDescent="0.25">
      <c r="A60" s="13" t="s">
        <v>274</v>
      </c>
      <c r="B60" s="14" t="s">
        <v>275</v>
      </c>
      <c r="C60" s="13" t="s">
        <v>276</v>
      </c>
      <c r="D60" s="13" t="s">
        <v>277</v>
      </c>
      <c r="E60" s="15" t="s">
        <v>278</v>
      </c>
      <c r="F60" s="16" t="s">
        <v>183</v>
      </c>
      <c r="G60" s="16" t="s">
        <v>278</v>
      </c>
      <c r="H60" s="16" t="s">
        <v>279</v>
      </c>
      <c r="I60" s="16" t="s">
        <v>183</v>
      </c>
      <c r="J60" s="15" t="s">
        <v>280</v>
      </c>
      <c r="K60" s="16" t="s">
        <v>186</v>
      </c>
      <c r="L60" s="16" t="s">
        <v>281</v>
      </c>
      <c r="M60" s="16" t="s">
        <v>282</v>
      </c>
    </row>
    <row r="61" spans="1:13" x14ac:dyDescent="0.25">
      <c r="A61" s="13" t="s">
        <v>283</v>
      </c>
      <c r="B61" s="14" t="s">
        <v>284</v>
      </c>
      <c r="C61" s="13" t="s">
        <v>285</v>
      </c>
      <c r="D61" s="13" t="s">
        <v>286</v>
      </c>
      <c r="E61" s="15" t="s">
        <v>287</v>
      </c>
      <c r="F61" s="16" t="s">
        <v>183</v>
      </c>
      <c r="G61" s="16" t="s">
        <v>287</v>
      </c>
      <c r="H61" s="16" t="s">
        <v>288</v>
      </c>
      <c r="I61" s="16" t="s">
        <v>183</v>
      </c>
      <c r="J61" s="15" t="s">
        <v>289</v>
      </c>
      <c r="K61" s="16" t="s">
        <v>262</v>
      </c>
      <c r="L61" s="16" t="s">
        <v>290</v>
      </c>
      <c r="M61" s="16" t="s">
        <v>291</v>
      </c>
    </row>
    <row r="62" spans="1:13" x14ac:dyDescent="0.25">
      <c r="A62" s="13" t="s">
        <v>292</v>
      </c>
      <c r="B62" s="14" t="s">
        <v>293</v>
      </c>
      <c r="C62" s="13" t="s">
        <v>294</v>
      </c>
      <c r="D62" s="13" t="s">
        <v>295</v>
      </c>
      <c r="E62" s="15" t="s">
        <v>296</v>
      </c>
      <c r="F62" s="16" t="s">
        <v>183</v>
      </c>
      <c r="G62" s="16" t="s">
        <v>297</v>
      </c>
      <c r="H62" s="16" t="s">
        <v>298</v>
      </c>
      <c r="I62" s="16" t="s">
        <v>299</v>
      </c>
      <c r="J62" s="15" t="s">
        <v>300</v>
      </c>
      <c r="K62" s="16" t="s">
        <v>186</v>
      </c>
      <c r="L62" s="16" t="s">
        <v>301</v>
      </c>
      <c r="M62" s="16" t="s">
        <v>302</v>
      </c>
    </row>
    <row r="63" spans="1:13" x14ac:dyDescent="0.25">
      <c r="A63" s="17" t="s">
        <v>303</v>
      </c>
      <c r="B63" s="18" t="s">
        <v>304</v>
      </c>
      <c r="C63" s="17" t="s">
        <v>305</v>
      </c>
      <c r="D63" s="17" t="s">
        <v>306</v>
      </c>
      <c r="E63" s="19" t="s">
        <v>307</v>
      </c>
      <c r="F63" s="16" t="s">
        <v>183</v>
      </c>
      <c r="G63" s="20" t="s">
        <v>307</v>
      </c>
      <c r="H63" s="16" t="s">
        <v>308</v>
      </c>
      <c r="I63" s="16" t="s">
        <v>183</v>
      </c>
      <c r="J63" s="19" t="s">
        <v>309</v>
      </c>
      <c r="K63" s="20" t="s">
        <v>186</v>
      </c>
      <c r="L63" s="20" t="s">
        <v>310</v>
      </c>
      <c r="M63" s="16" t="s">
        <v>311</v>
      </c>
    </row>
    <row r="64" spans="1:13" x14ac:dyDescent="0.25">
      <c r="A64" s="17" t="s">
        <v>247</v>
      </c>
      <c r="B64" s="14" t="s">
        <v>312</v>
      </c>
      <c r="C64" s="17"/>
      <c r="D64" s="17"/>
      <c r="E64" s="17" t="s">
        <v>313</v>
      </c>
      <c r="F64" s="16" t="s">
        <v>250</v>
      </c>
      <c r="G64" s="20" t="s">
        <v>313</v>
      </c>
      <c r="H64" s="20" t="s">
        <v>314</v>
      </c>
      <c r="I64" s="20" t="s">
        <v>315</v>
      </c>
      <c r="J64" s="19" t="s">
        <v>316</v>
      </c>
      <c r="K64" s="20" t="s">
        <v>317</v>
      </c>
      <c r="L64" s="20" t="s">
        <v>318</v>
      </c>
      <c r="M64" s="20" t="s">
        <v>319</v>
      </c>
    </row>
    <row r="65" spans="1:13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  <row r="66" spans="1:13" x14ac:dyDescent="0.25">
      <c r="A66" s="21" t="s">
        <v>320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</row>
    <row r="67" spans="1:13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</row>
    <row r="68" spans="1:13" x14ac:dyDescent="0.25">
      <c r="A68" s="21" t="s">
        <v>321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1:13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</row>
    <row r="70" spans="1:13" x14ac:dyDescent="0.25">
      <c r="A70" s="21" t="s">
        <v>247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1:13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</row>
    <row r="72" spans="1:13" x14ac:dyDescent="0.25">
      <c r="A72" s="21" t="s">
        <v>322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3" spans="1:13" x14ac:dyDescent="0.25">
      <c r="A73" s="21" t="s">
        <v>323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</row>
    <row r="74" spans="1:13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</row>
    <row r="75" spans="1:13" x14ac:dyDescent="0.25">
      <c r="A75" s="21" t="s">
        <v>324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3" x14ac:dyDescent="0.25">
      <c r="A77" s="21" t="s">
        <v>325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3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3" ht="23.25" x14ac:dyDescent="0.25">
      <c r="A79" s="21" t="s">
        <v>326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3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x14ac:dyDescent="0.25">
      <c r="A81" s="21" t="s">
        <v>327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</row>
    <row r="82" spans="1:13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</row>
    <row r="83" spans="1:13" x14ac:dyDescent="0.25">
      <c r="A83" s="21" t="s">
        <v>328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</row>
    <row r="84" spans="1:13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</row>
    <row r="85" spans="1:13" x14ac:dyDescent="0.25">
      <c r="A85" s="21" t="s">
        <v>329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</row>
    <row r="86" spans="1:13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</row>
    <row r="87" spans="1:13" x14ac:dyDescent="0.25">
      <c r="A87" s="21" t="s">
        <v>330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</row>
    <row r="88" spans="1:13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</row>
    <row r="89" spans="1:13" x14ac:dyDescent="0.25">
      <c r="A89" s="21" t="s">
        <v>331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</row>
    <row r="90" spans="1:13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</row>
    <row r="91" spans="1:13" x14ac:dyDescent="0.25">
      <c r="A91" s="21" t="s">
        <v>250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</row>
    <row r="92" spans="1:13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</row>
    <row r="93" spans="1:13" x14ac:dyDescent="0.25">
      <c r="A93" s="21" t="s">
        <v>332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  <row r="94" spans="1:13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x14ac:dyDescent="0.25">
      <c r="A95" s="21" t="s">
        <v>333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</row>
    <row r="96" spans="1:13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</row>
    <row r="97" spans="1:13" x14ac:dyDescent="0.25">
      <c r="A97" s="21" t="s">
        <v>334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</row>
    <row r="98" spans="1:13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</row>
    <row r="99" spans="1:13" x14ac:dyDescent="0.25">
      <c r="A99" s="21" t="s">
        <v>335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3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</row>
    <row r="101" spans="1:13" x14ac:dyDescent="0.25">
      <c r="A101" s="21" t="s">
        <v>331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</row>
    <row r="102" spans="1:13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</row>
    <row r="103" spans="1:13" x14ac:dyDescent="0.25">
      <c r="A103" s="21" t="s">
        <v>250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</row>
    <row r="104" spans="1:13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</row>
    <row r="105" spans="1:13" x14ac:dyDescent="0.25">
      <c r="A105" s="21" t="s">
        <v>336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</row>
    <row r="106" spans="1:13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</row>
    <row r="107" spans="1:13" x14ac:dyDescent="0.25">
      <c r="A107" s="21" t="s">
        <v>337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</row>
    <row r="108" spans="1:13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</row>
    <row r="109" spans="1:13" x14ac:dyDescent="0.25">
      <c r="A109" s="21" t="s">
        <v>186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</row>
    <row r="110" spans="1:13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</row>
    <row r="111" spans="1:13" x14ac:dyDescent="0.25">
      <c r="A111" s="21" t="s">
        <v>338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</row>
    <row r="112" spans="1:13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</row>
    <row r="113" spans="1:13" x14ac:dyDescent="0.25">
      <c r="A113" s="21" t="s">
        <v>339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</row>
    <row r="114" spans="1:13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</row>
    <row r="115" spans="1:13" x14ac:dyDescent="0.25">
      <c r="A115" s="21" t="s">
        <v>340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</row>
    <row r="116" spans="1:13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</row>
    <row r="117" spans="1:13" x14ac:dyDescent="0.25">
      <c r="A117" s="21" t="s">
        <v>341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</row>
    <row r="118" spans="1:13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</row>
    <row r="119" spans="1:13" x14ac:dyDescent="0.25">
      <c r="A119" s="21" t="s">
        <v>342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</row>
    <row r="120" spans="1:13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</row>
    <row r="121" spans="1:13" x14ac:dyDescent="0.25">
      <c r="A121" s="13" t="s">
        <v>343</v>
      </c>
      <c r="B121" s="22" t="s">
        <v>344</v>
      </c>
      <c r="C121" s="13" t="s">
        <v>345</v>
      </c>
      <c r="D121" s="13" t="s">
        <v>346</v>
      </c>
      <c r="E121" s="15" t="s">
        <v>347</v>
      </c>
      <c r="F121" s="16" t="s">
        <v>183</v>
      </c>
      <c r="G121" s="16" t="s">
        <v>347</v>
      </c>
      <c r="H121" s="16" t="s">
        <v>348</v>
      </c>
      <c r="I121" s="16" t="s">
        <v>349</v>
      </c>
      <c r="J121" s="16" t="s">
        <v>350</v>
      </c>
      <c r="K121" s="16" t="s">
        <v>351</v>
      </c>
      <c r="L121" s="16" t="s">
        <v>352</v>
      </c>
      <c r="M121" s="16" t="s">
        <v>353</v>
      </c>
    </row>
    <row r="122" spans="1:13" x14ac:dyDescent="0.25">
      <c r="A122" s="13" t="s">
        <v>354</v>
      </c>
      <c r="B122" s="22" t="s">
        <v>355</v>
      </c>
      <c r="C122" s="13" t="s">
        <v>356</v>
      </c>
      <c r="D122" s="13" t="s">
        <v>357</v>
      </c>
      <c r="E122" s="15" t="s">
        <v>347</v>
      </c>
      <c r="F122" s="16" t="s">
        <v>183</v>
      </c>
      <c r="G122" s="16" t="s">
        <v>347</v>
      </c>
      <c r="H122" s="16" t="s">
        <v>348</v>
      </c>
      <c r="I122" s="16" t="s">
        <v>358</v>
      </c>
      <c r="J122" s="16" t="s">
        <v>350</v>
      </c>
      <c r="K122" s="16" t="s">
        <v>186</v>
      </c>
      <c r="L122" s="16" t="s">
        <v>359</v>
      </c>
      <c r="M122" s="16" t="s">
        <v>360</v>
      </c>
    </row>
    <row r="123" spans="1:13" x14ac:dyDescent="0.25">
      <c r="A123" s="13" t="s">
        <v>361</v>
      </c>
      <c r="B123" s="22" t="s">
        <v>362</v>
      </c>
      <c r="C123" s="13" t="s">
        <v>363</v>
      </c>
      <c r="D123" s="13" t="s">
        <v>364</v>
      </c>
      <c r="E123" s="15" t="s">
        <v>365</v>
      </c>
      <c r="F123" s="16" t="s">
        <v>183</v>
      </c>
      <c r="G123" s="16" t="s">
        <v>365</v>
      </c>
      <c r="H123" s="16" t="s">
        <v>366</v>
      </c>
      <c r="I123" s="16" t="s">
        <v>183</v>
      </c>
      <c r="J123" s="16" t="s">
        <v>367</v>
      </c>
      <c r="K123" s="16" t="s">
        <v>368</v>
      </c>
      <c r="L123" s="16" t="s">
        <v>369</v>
      </c>
      <c r="M123" s="16" t="s">
        <v>370</v>
      </c>
    </row>
    <row r="124" spans="1:13" x14ac:dyDescent="0.25">
      <c r="A124" s="17" t="s">
        <v>371</v>
      </c>
      <c r="B124" s="23" t="s">
        <v>372</v>
      </c>
      <c r="C124" s="17" t="s">
        <v>373</v>
      </c>
      <c r="D124" s="13" t="s">
        <v>374</v>
      </c>
      <c r="E124" s="19" t="s">
        <v>297</v>
      </c>
      <c r="F124" s="16" t="s">
        <v>183</v>
      </c>
      <c r="G124" s="20" t="s">
        <v>297</v>
      </c>
      <c r="H124" s="20" t="s">
        <v>298</v>
      </c>
      <c r="I124" s="20" t="s">
        <v>299</v>
      </c>
      <c r="J124" s="20" t="s">
        <v>300</v>
      </c>
      <c r="K124" s="20" t="s">
        <v>375</v>
      </c>
      <c r="L124" s="20" t="s">
        <v>376</v>
      </c>
      <c r="M124" s="20" t="s">
        <v>377</v>
      </c>
    </row>
    <row r="125" spans="1:13" x14ac:dyDescent="0.25">
      <c r="A125" s="17" t="s">
        <v>247</v>
      </c>
      <c r="B125" s="23" t="s">
        <v>378</v>
      </c>
      <c r="C125" s="17"/>
      <c r="D125" s="17"/>
      <c r="E125" s="49" t="s">
        <v>379</v>
      </c>
      <c r="F125" s="50" t="s">
        <v>250</v>
      </c>
      <c r="G125" s="50" t="s">
        <v>379</v>
      </c>
      <c r="H125" s="20" t="s">
        <v>380</v>
      </c>
      <c r="I125" s="20" t="s">
        <v>381</v>
      </c>
      <c r="J125" s="20" t="s">
        <v>382</v>
      </c>
      <c r="K125" s="20" t="s">
        <v>383</v>
      </c>
      <c r="L125" s="20" t="s">
        <v>384</v>
      </c>
      <c r="M125" s="20" t="s">
        <v>385</v>
      </c>
    </row>
    <row r="126" spans="1:13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</row>
    <row r="127" spans="1:13" x14ac:dyDescent="0.25">
      <c r="A127" s="21" t="s">
        <v>386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3" ht="65.25" x14ac:dyDescent="0.25">
      <c r="A129" s="24" t="s">
        <v>387</v>
      </c>
      <c r="B129" s="25" t="s">
        <v>388</v>
      </c>
      <c r="C129" s="26" t="s">
        <v>389</v>
      </c>
      <c r="D129" s="24" t="s">
        <v>390</v>
      </c>
      <c r="E129" s="27" t="s">
        <v>391</v>
      </c>
      <c r="F129" s="28" t="s">
        <v>392</v>
      </c>
      <c r="G129" s="26" t="s">
        <v>391</v>
      </c>
      <c r="H129" s="29" t="s">
        <v>393</v>
      </c>
      <c r="I129" s="28" t="s">
        <v>392</v>
      </c>
      <c r="J129" s="24" t="s">
        <v>394</v>
      </c>
      <c r="K129" s="26" t="s">
        <v>395</v>
      </c>
      <c r="L129" s="26" t="s">
        <v>396</v>
      </c>
      <c r="M129" s="26" t="s">
        <v>397</v>
      </c>
    </row>
    <row r="130" spans="1:13" ht="88.5" x14ac:dyDescent="0.25">
      <c r="A130" s="30" t="s">
        <v>398</v>
      </c>
      <c r="B130" s="13" t="s">
        <v>399</v>
      </c>
      <c r="C130" s="16" t="s">
        <v>400</v>
      </c>
      <c r="D130" s="13" t="s">
        <v>401</v>
      </c>
      <c r="E130" s="15" t="s">
        <v>402</v>
      </c>
      <c r="F130" s="16" t="s">
        <v>183</v>
      </c>
      <c r="G130" s="16" t="s">
        <v>402</v>
      </c>
      <c r="H130" s="15" t="s">
        <v>403</v>
      </c>
      <c r="I130" s="16" t="s">
        <v>183</v>
      </c>
      <c r="J130" s="15" t="s">
        <v>404</v>
      </c>
      <c r="K130" s="15" t="s">
        <v>186</v>
      </c>
      <c r="L130" s="16" t="s">
        <v>405</v>
      </c>
      <c r="M130" s="16" t="s">
        <v>406</v>
      </c>
    </row>
    <row r="131" spans="1:13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3" x14ac:dyDescent="0.25">
      <c r="A132" s="21" t="s">
        <v>407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</row>
    <row r="133" spans="1:13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</row>
    <row r="134" spans="1:13" x14ac:dyDescent="0.25">
      <c r="A134" s="21" t="s">
        <v>408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3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</row>
    <row r="136" spans="1:13" x14ac:dyDescent="0.25">
      <c r="A136" s="21" t="s">
        <v>409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</row>
    <row r="137" spans="1:13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</row>
    <row r="138" spans="1:13" x14ac:dyDescent="0.25">
      <c r="A138" s="21" t="s">
        <v>410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</row>
    <row r="139" spans="1:13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</row>
    <row r="140" spans="1:13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</row>
    <row r="141" spans="1:13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</row>
    <row r="142" spans="1:13" ht="23.25" x14ac:dyDescent="0.25">
      <c r="A142" s="21" t="s">
        <v>159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</row>
    <row r="143" spans="1:13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</row>
    <row r="144" spans="1:13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</row>
    <row r="145" spans="1:13" ht="15.75" thickBot="1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</row>
    <row r="146" spans="1:13" ht="15.75" thickBot="1" x14ac:dyDescent="0.3">
      <c r="A146" s="51" t="s">
        <v>166</v>
      </c>
      <c r="B146" s="52" t="s">
        <v>167</v>
      </c>
      <c r="C146" s="53" t="s">
        <v>168</v>
      </c>
      <c r="D146" s="52" t="s">
        <v>169</v>
      </c>
      <c r="E146" s="54" t="s">
        <v>411</v>
      </c>
      <c r="F146" s="54" t="s">
        <v>412</v>
      </c>
      <c r="G146" s="54" t="s">
        <v>171</v>
      </c>
      <c r="H146" s="54" t="s">
        <v>172</v>
      </c>
      <c r="I146" s="54" t="s">
        <v>173</v>
      </c>
      <c r="J146" s="54" t="s">
        <v>413</v>
      </c>
      <c r="K146" s="54" t="s">
        <v>414</v>
      </c>
      <c r="L146" s="54" t="s">
        <v>415</v>
      </c>
      <c r="M146" s="54" t="s">
        <v>175</v>
      </c>
    </row>
    <row r="147" spans="1:13" x14ac:dyDescent="0.25">
      <c r="A147" s="55" t="s">
        <v>247</v>
      </c>
      <c r="B147" s="56" t="s">
        <v>416</v>
      </c>
      <c r="C147" s="57"/>
      <c r="D147" s="58"/>
      <c r="E147" s="59" t="s">
        <v>417</v>
      </c>
      <c r="F147" s="59" t="s">
        <v>250</v>
      </c>
      <c r="G147" s="59" t="s">
        <v>417</v>
      </c>
      <c r="H147" s="59" t="s">
        <v>418</v>
      </c>
      <c r="I147" s="59" t="s">
        <v>250</v>
      </c>
      <c r="J147" s="59" t="s">
        <v>419</v>
      </c>
      <c r="K147" s="59" t="s">
        <v>338</v>
      </c>
      <c r="L147" s="59" t="s">
        <v>420</v>
      </c>
      <c r="M147" s="59" t="s">
        <v>421</v>
      </c>
    </row>
    <row r="148" spans="1:13" ht="23.25" x14ac:dyDescent="0.35">
      <c r="A148" s="31" t="s">
        <v>422</v>
      </c>
      <c r="B148" s="17"/>
      <c r="C148" s="18"/>
      <c r="D148" s="14" t="s">
        <v>423</v>
      </c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 x14ac:dyDescent="0.25">
      <c r="A149" s="31" t="s">
        <v>424</v>
      </c>
      <c r="B149" s="13" t="s">
        <v>425</v>
      </c>
      <c r="C149" s="14" t="s">
        <v>426</v>
      </c>
      <c r="D149" s="13" t="s">
        <v>427</v>
      </c>
      <c r="E149" s="16" t="s">
        <v>428</v>
      </c>
      <c r="F149" s="16" t="s">
        <v>183</v>
      </c>
      <c r="G149" s="16" t="s">
        <v>428</v>
      </c>
      <c r="H149" s="16" t="s">
        <v>429</v>
      </c>
      <c r="I149" s="16" t="s">
        <v>430</v>
      </c>
      <c r="J149" s="16" t="s">
        <v>431</v>
      </c>
      <c r="K149" s="16" t="s">
        <v>186</v>
      </c>
      <c r="L149" s="16" t="s">
        <v>432</v>
      </c>
      <c r="M149" s="16" t="s">
        <v>433</v>
      </c>
    </row>
    <row r="150" spans="1:13" x14ac:dyDescent="0.25">
      <c r="A150" s="31" t="s">
        <v>434</v>
      </c>
      <c r="B150" s="13" t="s">
        <v>435</v>
      </c>
      <c r="C150" s="14" t="s">
        <v>436</v>
      </c>
      <c r="D150" s="13" t="s">
        <v>437</v>
      </c>
      <c r="E150" s="16" t="s">
        <v>347</v>
      </c>
      <c r="F150" s="16" t="s">
        <v>183</v>
      </c>
      <c r="G150" s="16" t="s">
        <v>347</v>
      </c>
      <c r="H150" s="16" t="s">
        <v>348</v>
      </c>
      <c r="I150" s="16" t="s">
        <v>358</v>
      </c>
      <c r="J150" s="16" t="s">
        <v>350</v>
      </c>
      <c r="K150" s="16" t="s">
        <v>438</v>
      </c>
      <c r="L150" s="16" t="s">
        <v>439</v>
      </c>
      <c r="M150" s="16" t="s">
        <v>440</v>
      </c>
    </row>
    <row r="151" spans="1:13" x14ac:dyDescent="0.25">
      <c r="A151" s="31" t="s">
        <v>441</v>
      </c>
      <c r="B151" s="13" t="s">
        <v>442</v>
      </c>
      <c r="C151" s="14" t="s">
        <v>443</v>
      </c>
      <c r="D151" s="13" t="s">
        <v>444</v>
      </c>
      <c r="E151" s="16" t="s">
        <v>365</v>
      </c>
      <c r="F151" s="16" t="s">
        <v>183</v>
      </c>
      <c r="G151" s="16" t="s">
        <v>365</v>
      </c>
      <c r="H151" s="16" t="s">
        <v>366</v>
      </c>
      <c r="I151" s="16" t="s">
        <v>183</v>
      </c>
      <c r="J151" s="16" t="s">
        <v>367</v>
      </c>
      <c r="K151" s="16" t="s">
        <v>445</v>
      </c>
      <c r="L151" s="16" t="s">
        <v>446</v>
      </c>
      <c r="M151" s="16" t="s">
        <v>447</v>
      </c>
    </row>
    <row r="152" spans="1:13" x14ac:dyDescent="0.25">
      <c r="A152" s="32" t="s">
        <v>448</v>
      </c>
      <c r="B152" s="17" t="s">
        <v>449</v>
      </c>
      <c r="C152" s="18" t="s">
        <v>450</v>
      </c>
      <c r="D152" s="17" t="s">
        <v>451</v>
      </c>
      <c r="E152" s="20" t="s">
        <v>347</v>
      </c>
      <c r="F152" s="16" t="s">
        <v>183</v>
      </c>
      <c r="G152" s="20" t="s">
        <v>347</v>
      </c>
      <c r="H152" s="20" t="s">
        <v>348</v>
      </c>
      <c r="I152" s="20" t="s">
        <v>349</v>
      </c>
      <c r="J152" s="20" t="s">
        <v>350</v>
      </c>
      <c r="K152" s="20" t="s">
        <v>452</v>
      </c>
      <c r="L152" s="20" t="s">
        <v>453</v>
      </c>
      <c r="M152" s="20" t="s">
        <v>454</v>
      </c>
    </row>
    <row r="153" spans="1:13" ht="23.25" x14ac:dyDescent="0.25">
      <c r="A153" s="23" t="s">
        <v>247</v>
      </c>
      <c r="B153" s="17" t="s">
        <v>378</v>
      </c>
      <c r="C153" s="18"/>
      <c r="D153" s="32" t="s">
        <v>455</v>
      </c>
      <c r="E153" s="20" t="s">
        <v>456</v>
      </c>
      <c r="F153" s="20" t="s">
        <v>250</v>
      </c>
      <c r="G153" s="20" t="s">
        <v>456</v>
      </c>
      <c r="H153" s="20" t="s">
        <v>457</v>
      </c>
      <c r="I153" s="20" t="s">
        <v>458</v>
      </c>
      <c r="J153" s="20" t="s">
        <v>459</v>
      </c>
      <c r="K153" s="20" t="s">
        <v>460</v>
      </c>
      <c r="L153" s="20" t="s">
        <v>461</v>
      </c>
      <c r="M153" s="20" t="s">
        <v>462</v>
      </c>
    </row>
    <row r="154" spans="1:13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</row>
    <row r="155" spans="1:13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</row>
    <row r="156" spans="1:13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</row>
    <row r="157" spans="1:13" x14ac:dyDescent="0.25">
      <c r="A157" s="21" t="s">
        <v>463</v>
      </c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</row>
    <row r="158" spans="1:13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</row>
    <row r="159" spans="1:13" x14ac:dyDescent="0.25">
      <c r="A159" s="13" t="s">
        <v>464</v>
      </c>
      <c r="B159" s="14" t="s">
        <v>465</v>
      </c>
      <c r="C159" s="13" t="s">
        <v>466</v>
      </c>
      <c r="D159" s="13" t="s">
        <v>467</v>
      </c>
      <c r="E159" s="15" t="s">
        <v>468</v>
      </c>
      <c r="F159" s="16" t="s">
        <v>183</v>
      </c>
      <c r="G159" s="16" t="s">
        <v>468</v>
      </c>
      <c r="H159" s="16" t="s">
        <v>469</v>
      </c>
      <c r="I159" s="16" t="s">
        <v>470</v>
      </c>
      <c r="J159" s="16" t="s">
        <v>471</v>
      </c>
      <c r="K159" s="16" t="s">
        <v>472</v>
      </c>
      <c r="L159" s="16" t="s">
        <v>473</v>
      </c>
      <c r="M159" s="16" t="s">
        <v>474</v>
      </c>
    </row>
    <row r="160" spans="1:13" x14ac:dyDescent="0.25">
      <c r="A160" s="13" t="s">
        <v>475</v>
      </c>
      <c r="B160" s="14" t="s">
        <v>476</v>
      </c>
      <c r="C160" s="13" t="s">
        <v>477</v>
      </c>
      <c r="D160" s="13" t="s">
        <v>478</v>
      </c>
      <c r="E160" s="15" t="s">
        <v>479</v>
      </c>
      <c r="F160" s="16" t="s">
        <v>183</v>
      </c>
      <c r="G160" s="16" t="s">
        <v>479</v>
      </c>
      <c r="H160" s="16" t="s">
        <v>480</v>
      </c>
      <c r="I160" s="16" t="s">
        <v>183</v>
      </c>
      <c r="J160" s="16" t="s">
        <v>481</v>
      </c>
      <c r="K160" s="16" t="s">
        <v>482</v>
      </c>
      <c r="L160" s="16" t="s">
        <v>483</v>
      </c>
      <c r="M160" s="16" t="s">
        <v>484</v>
      </c>
    </row>
    <row r="161" spans="1:13" x14ac:dyDescent="0.25">
      <c r="A161" s="13" t="s">
        <v>485</v>
      </c>
      <c r="B161" s="14" t="s">
        <v>486</v>
      </c>
      <c r="C161" s="13" t="s">
        <v>487</v>
      </c>
      <c r="D161" s="13" t="s">
        <v>488</v>
      </c>
      <c r="E161" s="15" t="s">
        <v>489</v>
      </c>
      <c r="F161" s="16" t="s">
        <v>183</v>
      </c>
      <c r="G161" s="16" t="s">
        <v>489</v>
      </c>
      <c r="H161" s="16" t="s">
        <v>490</v>
      </c>
      <c r="I161" s="16" t="s">
        <v>491</v>
      </c>
      <c r="J161" s="16" t="s">
        <v>492</v>
      </c>
      <c r="K161" s="16" t="s">
        <v>493</v>
      </c>
      <c r="L161" s="16" t="s">
        <v>494</v>
      </c>
      <c r="M161" s="16" t="s">
        <v>495</v>
      </c>
    </row>
    <row r="162" spans="1:13" x14ac:dyDescent="0.25">
      <c r="A162" s="13" t="s">
        <v>496</v>
      </c>
      <c r="B162" s="14" t="s">
        <v>497</v>
      </c>
      <c r="C162" s="13" t="s">
        <v>498</v>
      </c>
      <c r="D162" s="13" t="s">
        <v>499</v>
      </c>
      <c r="E162" s="15" t="s">
        <v>500</v>
      </c>
      <c r="F162" s="16" t="s">
        <v>183</v>
      </c>
      <c r="G162" s="16" t="s">
        <v>500</v>
      </c>
      <c r="H162" s="16" t="s">
        <v>501</v>
      </c>
      <c r="I162" s="16" t="s">
        <v>183</v>
      </c>
      <c r="J162" s="16" t="s">
        <v>502</v>
      </c>
      <c r="K162" s="16" t="s">
        <v>503</v>
      </c>
      <c r="L162" s="16" t="s">
        <v>504</v>
      </c>
      <c r="M162" s="16" t="s">
        <v>505</v>
      </c>
    </row>
    <row r="163" spans="1:13" x14ac:dyDescent="0.25">
      <c r="A163" s="13" t="s">
        <v>506</v>
      </c>
      <c r="B163" s="14" t="s">
        <v>507</v>
      </c>
      <c r="C163" s="13" t="s">
        <v>508</v>
      </c>
      <c r="D163" s="13" t="s">
        <v>509</v>
      </c>
      <c r="E163" s="15" t="s">
        <v>510</v>
      </c>
      <c r="F163" s="16" t="s">
        <v>183</v>
      </c>
      <c r="G163" s="16" t="s">
        <v>510</v>
      </c>
      <c r="H163" s="16" t="s">
        <v>511</v>
      </c>
      <c r="I163" s="16" t="s">
        <v>183</v>
      </c>
      <c r="J163" s="16" t="s">
        <v>512</v>
      </c>
      <c r="K163" s="16" t="s">
        <v>186</v>
      </c>
      <c r="L163" s="16" t="s">
        <v>513</v>
      </c>
      <c r="M163" s="16" t="s">
        <v>514</v>
      </c>
    </row>
    <row r="164" spans="1:13" x14ac:dyDescent="0.25">
      <c r="A164" s="13" t="s">
        <v>515</v>
      </c>
      <c r="B164" s="14" t="s">
        <v>507</v>
      </c>
      <c r="C164" s="13" t="s">
        <v>516</v>
      </c>
      <c r="D164" s="13" t="s">
        <v>517</v>
      </c>
      <c r="E164" s="15" t="s">
        <v>518</v>
      </c>
      <c r="F164" s="16" t="s">
        <v>183</v>
      </c>
      <c r="G164" s="16" t="s">
        <v>518</v>
      </c>
      <c r="H164" s="16" t="s">
        <v>519</v>
      </c>
      <c r="I164" s="16" t="s">
        <v>183</v>
      </c>
      <c r="J164" s="16" t="s">
        <v>520</v>
      </c>
      <c r="K164" s="16" t="s">
        <v>521</v>
      </c>
      <c r="L164" s="16" t="s">
        <v>522</v>
      </c>
      <c r="M164" s="16" t="s">
        <v>523</v>
      </c>
    </row>
    <row r="165" spans="1:13" x14ac:dyDescent="0.25">
      <c r="A165" s="13" t="s">
        <v>524</v>
      </c>
      <c r="B165" s="14" t="s">
        <v>497</v>
      </c>
      <c r="C165" s="13" t="s">
        <v>525</v>
      </c>
      <c r="D165" s="13" t="s">
        <v>526</v>
      </c>
      <c r="E165" s="15" t="s">
        <v>500</v>
      </c>
      <c r="F165" s="16" t="s">
        <v>183</v>
      </c>
      <c r="G165" s="16" t="s">
        <v>500</v>
      </c>
      <c r="H165" s="16" t="s">
        <v>501</v>
      </c>
      <c r="I165" s="16" t="s">
        <v>183</v>
      </c>
      <c r="J165" s="16" t="s">
        <v>502</v>
      </c>
      <c r="K165" s="16" t="s">
        <v>186</v>
      </c>
      <c r="L165" s="16" t="s">
        <v>527</v>
      </c>
      <c r="M165" s="16" t="s">
        <v>528</v>
      </c>
    </row>
    <row r="166" spans="1:13" x14ac:dyDescent="0.25">
      <c r="A166" s="13" t="s">
        <v>529</v>
      </c>
      <c r="B166" s="14" t="s">
        <v>497</v>
      </c>
      <c r="C166" s="13" t="s">
        <v>530</v>
      </c>
      <c r="D166" s="13" t="s">
        <v>531</v>
      </c>
      <c r="E166" s="15" t="s">
        <v>500</v>
      </c>
      <c r="F166" s="16" t="s">
        <v>183</v>
      </c>
      <c r="G166" s="16" t="s">
        <v>500</v>
      </c>
      <c r="H166" s="16" t="s">
        <v>501</v>
      </c>
      <c r="I166" s="16" t="s">
        <v>183</v>
      </c>
      <c r="J166" s="16" t="s">
        <v>502</v>
      </c>
      <c r="K166" s="16" t="s">
        <v>186</v>
      </c>
      <c r="L166" s="16" t="s">
        <v>527</v>
      </c>
      <c r="M166" s="16" t="s">
        <v>528</v>
      </c>
    </row>
    <row r="167" spans="1:13" x14ac:dyDescent="0.25">
      <c r="A167" s="13" t="s">
        <v>532</v>
      </c>
      <c r="B167" s="14" t="s">
        <v>497</v>
      </c>
      <c r="C167" s="13" t="s">
        <v>533</v>
      </c>
      <c r="D167" s="13" t="s">
        <v>534</v>
      </c>
      <c r="E167" s="15" t="s">
        <v>510</v>
      </c>
      <c r="F167" s="16" t="s">
        <v>183</v>
      </c>
      <c r="G167" s="16" t="s">
        <v>510</v>
      </c>
      <c r="H167" s="16" t="s">
        <v>511</v>
      </c>
      <c r="I167" s="16" t="s">
        <v>183</v>
      </c>
      <c r="J167" s="16" t="s">
        <v>512</v>
      </c>
      <c r="K167" s="16" t="s">
        <v>186</v>
      </c>
      <c r="L167" s="16" t="s">
        <v>513</v>
      </c>
      <c r="M167" s="16" t="s">
        <v>514</v>
      </c>
    </row>
    <row r="168" spans="1:13" x14ac:dyDescent="0.25">
      <c r="A168" s="13" t="s">
        <v>535</v>
      </c>
      <c r="B168" s="14" t="s">
        <v>179</v>
      </c>
      <c r="C168" s="13" t="s">
        <v>536</v>
      </c>
      <c r="D168" s="13" t="s">
        <v>537</v>
      </c>
      <c r="E168" s="15" t="s">
        <v>182</v>
      </c>
      <c r="F168" s="16" t="s">
        <v>183</v>
      </c>
      <c r="G168" s="16" t="s">
        <v>182</v>
      </c>
      <c r="H168" s="16" t="s">
        <v>184</v>
      </c>
      <c r="I168" s="16" t="s">
        <v>183</v>
      </c>
      <c r="J168" s="16" t="s">
        <v>185</v>
      </c>
      <c r="K168" s="16" t="s">
        <v>538</v>
      </c>
      <c r="L168" s="16" t="s">
        <v>539</v>
      </c>
      <c r="M168" s="16" t="s">
        <v>540</v>
      </c>
    </row>
    <row r="169" spans="1:13" x14ac:dyDescent="0.25">
      <c r="A169" s="13" t="s">
        <v>541</v>
      </c>
      <c r="B169" s="14" t="s">
        <v>179</v>
      </c>
      <c r="C169" s="13" t="s">
        <v>542</v>
      </c>
      <c r="D169" s="13" t="s">
        <v>543</v>
      </c>
      <c r="E169" s="15" t="s">
        <v>182</v>
      </c>
      <c r="F169" s="16" t="s">
        <v>183</v>
      </c>
      <c r="G169" s="16" t="s">
        <v>182</v>
      </c>
      <c r="H169" s="16" t="s">
        <v>184</v>
      </c>
      <c r="I169" s="16" t="s">
        <v>183</v>
      </c>
      <c r="J169" s="16" t="s">
        <v>185</v>
      </c>
      <c r="K169" s="16" t="s">
        <v>544</v>
      </c>
      <c r="L169" s="16" t="s">
        <v>545</v>
      </c>
      <c r="M169" s="16" t="s">
        <v>546</v>
      </c>
    </row>
    <row r="170" spans="1:13" x14ac:dyDescent="0.25">
      <c r="A170" s="13" t="s">
        <v>547</v>
      </c>
      <c r="B170" s="14" t="s">
        <v>548</v>
      </c>
      <c r="C170" s="13" t="s">
        <v>549</v>
      </c>
      <c r="D170" s="13" t="s">
        <v>550</v>
      </c>
      <c r="E170" s="15" t="s">
        <v>518</v>
      </c>
      <c r="F170" s="16" t="s">
        <v>183</v>
      </c>
      <c r="G170" s="16" t="s">
        <v>518</v>
      </c>
      <c r="H170" s="16" t="s">
        <v>519</v>
      </c>
      <c r="I170" s="16" t="s">
        <v>183</v>
      </c>
      <c r="J170" s="16" t="s">
        <v>520</v>
      </c>
      <c r="K170" s="16" t="s">
        <v>503</v>
      </c>
      <c r="L170" s="16" t="s">
        <v>551</v>
      </c>
      <c r="M170" s="16" t="s">
        <v>552</v>
      </c>
    </row>
    <row r="171" spans="1:13" x14ac:dyDescent="0.25">
      <c r="A171" s="13" t="s">
        <v>553</v>
      </c>
      <c r="B171" s="14" t="s">
        <v>179</v>
      </c>
      <c r="C171" s="13" t="s">
        <v>554</v>
      </c>
      <c r="D171" s="13" t="s">
        <v>555</v>
      </c>
      <c r="E171" s="15" t="s">
        <v>182</v>
      </c>
      <c r="F171" s="16" t="s">
        <v>183</v>
      </c>
      <c r="G171" s="16" t="s">
        <v>182</v>
      </c>
      <c r="H171" s="16" t="s">
        <v>184</v>
      </c>
      <c r="I171" s="16" t="s">
        <v>183</v>
      </c>
      <c r="J171" s="16" t="s">
        <v>185</v>
      </c>
      <c r="K171" s="16" t="s">
        <v>556</v>
      </c>
      <c r="L171" s="16" t="s">
        <v>557</v>
      </c>
      <c r="M171" s="16" t="s">
        <v>558</v>
      </c>
    </row>
    <row r="172" spans="1:13" x14ac:dyDescent="0.25">
      <c r="A172" s="13" t="s">
        <v>559</v>
      </c>
      <c r="B172" s="14" t="s">
        <v>560</v>
      </c>
      <c r="C172" s="13" t="s">
        <v>561</v>
      </c>
      <c r="D172" s="13" t="s">
        <v>562</v>
      </c>
      <c r="E172" s="15" t="s">
        <v>563</v>
      </c>
      <c r="F172" s="16" t="s">
        <v>183</v>
      </c>
      <c r="G172" s="16" t="s">
        <v>563</v>
      </c>
      <c r="H172" s="16" t="s">
        <v>564</v>
      </c>
      <c r="I172" s="16" t="s">
        <v>565</v>
      </c>
      <c r="J172" s="16" t="s">
        <v>566</v>
      </c>
      <c r="K172" s="16" t="s">
        <v>262</v>
      </c>
      <c r="L172" s="16" t="s">
        <v>567</v>
      </c>
      <c r="M172" s="16" t="s">
        <v>568</v>
      </c>
    </row>
    <row r="173" spans="1:13" x14ac:dyDescent="0.25">
      <c r="A173" s="13" t="s">
        <v>569</v>
      </c>
      <c r="B173" s="14" t="s">
        <v>507</v>
      </c>
      <c r="C173" s="13" t="s">
        <v>570</v>
      </c>
      <c r="D173" s="13" t="s">
        <v>571</v>
      </c>
      <c r="E173" s="15" t="s">
        <v>365</v>
      </c>
      <c r="F173" s="16" t="s">
        <v>183</v>
      </c>
      <c r="G173" s="16" t="s">
        <v>365</v>
      </c>
      <c r="H173" s="16" t="s">
        <v>366</v>
      </c>
      <c r="I173" s="16" t="s">
        <v>183</v>
      </c>
      <c r="J173" s="16" t="s">
        <v>367</v>
      </c>
      <c r="K173" s="16" t="s">
        <v>186</v>
      </c>
      <c r="L173" s="16" t="s">
        <v>572</v>
      </c>
      <c r="M173" s="16" t="s">
        <v>573</v>
      </c>
    </row>
    <row r="174" spans="1:13" x14ac:dyDescent="0.25">
      <c r="A174" s="13" t="s">
        <v>574</v>
      </c>
      <c r="B174" s="14" t="s">
        <v>575</v>
      </c>
      <c r="C174" s="13" t="s">
        <v>576</v>
      </c>
      <c r="D174" s="13" t="s">
        <v>577</v>
      </c>
      <c r="E174" s="15" t="s">
        <v>578</v>
      </c>
      <c r="F174" s="16" t="s">
        <v>183</v>
      </c>
      <c r="G174" s="16" t="s">
        <v>578</v>
      </c>
      <c r="H174" s="16" t="s">
        <v>579</v>
      </c>
      <c r="I174" s="16" t="s">
        <v>580</v>
      </c>
      <c r="J174" s="16" t="s">
        <v>224</v>
      </c>
      <c r="K174" s="16" t="s">
        <v>186</v>
      </c>
      <c r="L174" s="16" t="s">
        <v>581</v>
      </c>
      <c r="M174" s="16" t="s">
        <v>582</v>
      </c>
    </row>
    <row r="175" spans="1:13" x14ac:dyDescent="0.25">
      <c r="A175" s="13" t="s">
        <v>583</v>
      </c>
      <c r="B175" s="14" t="s">
        <v>179</v>
      </c>
      <c r="C175" s="13" t="s">
        <v>584</v>
      </c>
      <c r="D175" s="13" t="s">
        <v>585</v>
      </c>
      <c r="E175" s="15" t="s">
        <v>182</v>
      </c>
      <c r="F175" s="16" t="s">
        <v>183</v>
      </c>
      <c r="G175" s="16" t="s">
        <v>182</v>
      </c>
      <c r="H175" s="16" t="s">
        <v>184</v>
      </c>
      <c r="I175" s="16" t="s">
        <v>183</v>
      </c>
      <c r="J175" s="16" t="s">
        <v>185</v>
      </c>
      <c r="K175" s="16" t="s">
        <v>186</v>
      </c>
      <c r="L175" s="16" t="s">
        <v>187</v>
      </c>
      <c r="M175" s="16" t="s">
        <v>188</v>
      </c>
    </row>
    <row r="176" spans="1:13" x14ac:dyDescent="0.25">
      <c r="A176" s="17" t="s">
        <v>586</v>
      </c>
      <c r="B176" s="18" t="s">
        <v>587</v>
      </c>
      <c r="C176" s="17" t="s">
        <v>588</v>
      </c>
      <c r="D176" s="17" t="s">
        <v>589</v>
      </c>
      <c r="E176" s="19" t="s">
        <v>287</v>
      </c>
      <c r="F176" s="16" t="s">
        <v>183</v>
      </c>
      <c r="G176" s="20" t="s">
        <v>287</v>
      </c>
      <c r="H176" s="20" t="s">
        <v>288</v>
      </c>
      <c r="I176" s="16" t="s">
        <v>183</v>
      </c>
      <c r="J176" s="20" t="s">
        <v>289</v>
      </c>
      <c r="K176" s="20" t="s">
        <v>186</v>
      </c>
      <c r="L176" s="20" t="s">
        <v>590</v>
      </c>
      <c r="M176" s="20" t="s">
        <v>591</v>
      </c>
    </row>
    <row r="177" spans="1:13" x14ac:dyDescent="0.25">
      <c r="A177" s="17" t="s">
        <v>247</v>
      </c>
      <c r="B177" s="60" t="s">
        <v>592</v>
      </c>
      <c r="C177" s="17"/>
      <c r="D177" s="17"/>
      <c r="E177" s="17" t="s">
        <v>593</v>
      </c>
      <c r="F177" s="50" t="s">
        <v>250</v>
      </c>
      <c r="G177" s="20" t="s">
        <v>593</v>
      </c>
      <c r="H177" s="20" t="s">
        <v>594</v>
      </c>
      <c r="I177" s="20" t="s">
        <v>595</v>
      </c>
      <c r="J177" s="20" t="s">
        <v>596</v>
      </c>
      <c r="K177" s="20" t="s">
        <v>597</v>
      </c>
      <c r="L177" s="20" t="s">
        <v>598</v>
      </c>
      <c r="M177" s="20" t="s">
        <v>599</v>
      </c>
    </row>
    <row r="178" spans="1:13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</row>
    <row r="179" spans="1:13" x14ac:dyDescent="0.25">
      <c r="A179" s="21" t="s">
        <v>600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</row>
    <row r="180" spans="1:13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</row>
    <row r="181" spans="1:13" x14ac:dyDescent="0.25">
      <c r="A181" s="13" t="s">
        <v>601</v>
      </c>
      <c r="B181" s="14" t="s">
        <v>602</v>
      </c>
      <c r="C181" s="16" t="s">
        <v>603</v>
      </c>
      <c r="D181" s="13" t="s">
        <v>604</v>
      </c>
      <c r="E181" s="15" t="s">
        <v>518</v>
      </c>
      <c r="F181" s="16" t="s">
        <v>183</v>
      </c>
      <c r="G181" s="16" t="s">
        <v>518</v>
      </c>
      <c r="H181" s="15" t="s">
        <v>519</v>
      </c>
      <c r="I181" s="16" t="s">
        <v>183</v>
      </c>
      <c r="J181" s="16" t="s">
        <v>520</v>
      </c>
      <c r="K181" s="16" t="s">
        <v>482</v>
      </c>
      <c r="L181" s="16" t="s">
        <v>605</v>
      </c>
      <c r="M181" s="16" t="s">
        <v>606</v>
      </c>
    </row>
    <row r="182" spans="1:13" x14ac:dyDescent="0.25">
      <c r="A182" s="13" t="s">
        <v>607</v>
      </c>
      <c r="B182" s="14" t="s">
        <v>602</v>
      </c>
      <c r="C182" s="16" t="s">
        <v>608</v>
      </c>
      <c r="D182" s="13" t="s">
        <v>609</v>
      </c>
      <c r="E182" s="15" t="s">
        <v>518</v>
      </c>
      <c r="F182" s="16" t="s">
        <v>183</v>
      </c>
      <c r="G182" s="16" t="s">
        <v>518</v>
      </c>
      <c r="H182" s="15" t="s">
        <v>519</v>
      </c>
      <c r="I182" s="16" t="s">
        <v>183</v>
      </c>
      <c r="J182" s="16" t="s">
        <v>520</v>
      </c>
      <c r="K182" s="16" t="s">
        <v>186</v>
      </c>
      <c r="L182" s="16" t="s">
        <v>610</v>
      </c>
      <c r="M182" s="16" t="s">
        <v>611</v>
      </c>
    </row>
    <row r="183" spans="1:13" x14ac:dyDescent="0.25">
      <c r="A183" s="13" t="s">
        <v>612</v>
      </c>
      <c r="B183" s="14" t="s">
        <v>602</v>
      </c>
      <c r="C183" s="16" t="s">
        <v>613</v>
      </c>
      <c r="D183" s="13" t="s">
        <v>614</v>
      </c>
      <c r="E183" s="15" t="s">
        <v>518</v>
      </c>
      <c r="F183" s="16" t="s">
        <v>183</v>
      </c>
      <c r="G183" s="16" t="s">
        <v>518</v>
      </c>
      <c r="H183" s="15" t="s">
        <v>519</v>
      </c>
      <c r="I183" s="16" t="s">
        <v>183</v>
      </c>
      <c r="J183" s="16" t="s">
        <v>520</v>
      </c>
      <c r="K183" s="16" t="s">
        <v>615</v>
      </c>
      <c r="L183" s="16" t="s">
        <v>616</v>
      </c>
      <c r="M183" s="16" t="s">
        <v>617</v>
      </c>
    </row>
    <row r="184" spans="1:13" x14ac:dyDescent="0.25">
      <c r="A184" s="13" t="s">
        <v>618</v>
      </c>
      <c r="B184" s="14" t="s">
        <v>619</v>
      </c>
      <c r="C184" s="16" t="s">
        <v>620</v>
      </c>
      <c r="D184" s="13" t="s">
        <v>621</v>
      </c>
      <c r="E184" s="15" t="s">
        <v>622</v>
      </c>
      <c r="F184" s="16" t="s">
        <v>183</v>
      </c>
      <c r="G184" s="16" t="s">
        <v>622</v>
      </c>
      <c r="H184" s="15" t="s">
        <v>270</v>
      </c>
      <c r="I184" s="16" t="s">
        <v>183</v>
      </c>
      <c r="J184" s="16" t="s">
        <v>271</v>
      </c>
      <c r="K184" s="16" t="s">
        <v>186</v>
      </c>
      <c r="L184" s="16" t="s">
        <v>272</v>
      </c>
      <c r="M184" s="16" t="s">
        <v>623</v>
      </c>
    </row>
    <row r="185" spans="1:13" x14ac:dyDescent="0.25">
      <c r="A185" s="13" t="s">
        <v>624</v>
      </c>
      <c r="B185" s="14" t="s">
        <v>602</v>
      </c>
      <c r="C185" s="16" t="s">
        <v>625</v>
      </c>
      <c r="D185" s="13" t="s">
        <v>626</v>
      </c>
      <c r="E185" s="15" t="s">
        <v>627</v>
      </c>
      <c r="F185" s="16" t="s">
        <v>183</v>
      </c>
      <c r="G185" s="16" t="s">
        <v>627</v>
      </c>
      <c r="H185" s="15" t="s">
        <v>628</v>
      </c>
      <c r="I185" s="16" t="s">
        <v>183</v>
      </c>
      <c r="J185" s="16" t="s">
        <v>629</v>
      </c>
      <c r="K185" s="16" t="s">
        <v>186</v>
      </c>
      <c r="L185" s="16" t="s">
        <v>630</v>
      </c>
      <c r="M185" s="16" t="s">
        <v>631</v>
      </c>
    </row>
    <row r="186" spans="1:13" x14ac:dyDescent="0.25">
      <c r="A186" s="13" t="s">
        <v>632</v>
      </c>
      <c r="B186" s="14" t="s">
        <v>602</v>
      </c>
      <c r="C186" s="16" t="s">
        <v>633</v>
      </c>
      <c r="D186" s="13" t="s">
        <v>634</v>
      </c>
      <c r="E186" s="15" t="s">
        <v>518</v>
      </c>
      <c r="F186" s="16" t="s">
        <v>183</v>
      </c>
      <c r="G186" s="16" t="s">
        <v>518</v>
      </c>
      <c r="H186" s="15" t="s">
        <v>519</v>
      </c>
      <c r="I186" s="16" t="s">
        <v>183</v>
      </c>
      <c r="J186" s="16" t="s">
        <v>520</v>
      </c>
      <c r="K186" s="16" t="s">
        <v>635</v>
      </c>
      <c r="L186" s="16" t="s">
        <v>636</v>
      </c>
      <c r="M186" s="16" t="s">
        <v>637</v>
      </c>
    </row>
    <row r="187" spans="1:13" x14ac:dyDescent="0.25">
      <c r="A187" s="13" t="s">
        <v>638</v>
      </c>
      <c r="B187" s="14" t="s">
        <v>179</v>
      </c>
      <c r="C187" s="16" t="s">
        <v>639</v>
      </c>
      <c r="D187" s="13" t="s">
        <v>640</v>
      </c>
      <c r="E187" s="15" t="s">
        <v>641</v>
      </c>
      <c r="F187" s="16" t="s">
        <v>183</v>
      </c>
      <c r="G187" s="16" t="s">
        <v>641</v>
      </c>
      <c r="H187" s="15" t="s">
        <v>642</v>
      </c>
      <c r="I187" s="16" t="s">
        <v>183</v>
      </c>
      <c r="J187" s="16" t="s">
        <v>643</v>
      </c>
      <c r="K187" s="16" t="s">
        <v>644</v>
      </c>
      <c r="L187" s="16" t="s">
        <v>645</v>
      </c>
      <c r="M187" s="16" t="s">
        <v>646</v>
      </c>
    </row>
    <row r="188" spans="1:13" x14ac:dyDescent="0.25">
      <c r="A188" s="13" t="s">
        <v>647</v>
      </c>
      <c r="B188" s="14" t="s">
        <v>179</v>
      </c>
      <c r="C188" s="16" t="s">
        <v>648</v>
      </c>
      <c r="D188" s="13" t="s">
        <v>649</v>
      </c>
      <c r="E188" s="15" t="s">
        <v>182</v>
      </c>
      <c r="F188" s="16" t="s">
        <v>183</v>
      </c>
      <c r="G188" s="16" t="s">
        <v>182</v>
      </c>
      <c r="H188" s="15" t="s">
        <v>184</v>
      </c>
      <c r="I188" s="16" t="s">
        <v>183</v>
      </c>
      <c r="J188" s="16" t="s">
        <v>185</v>
      </c>
      <c r="K188" s="16" t="s">
        <v>650</v>
      </c>
      <c r="L188" s="16" t="s">
        <v>651</v>
      </c>
      <c r="M188" s="16" t="s">
        <v>652</v>
      </c>
    </row>
    <row r="189" spans="1:13" x14ac:dyDescent="0.25">
      <c r="A189" s="13" t="s">
        <v>653</v>
      </c>
      <c r="B189" s="14" t="s">
        <v>602</v>
      </c>
      <c r="C189" s="16" t="s">
        <v>654</v>
      </c>
      <c r="D189" s="13" t="s">
        <v>655</v>
      </c>
      <c r="E189" s="15" t="s">
        <v>518</v>
      </c>
      <c r="F189" s="16" t="s">
        <v>183</v>
      </c>
      <c r="G189" s="16" t="s">
        <v>518</v>
      </c>
      <c r="H189" s="15" t="s">
        <v>519</v>
      </c>
      <c r="I189" s="16" t="s">
        <v>183</v>
      </c>
      <c r="J189" s="16" t="s">
        <v>520</v>
      </c>
      <c r="K189" s="16" t="s">
        <v>482</v>
      </c>
      <c r="L189" s="16" t="s">
        <v>605</v>
      </c>
      <c r="M189" s="16" t="s">
        <v>606</v>
      </c>
    </row>
    <row r="190" spans="1:13" x14ac:dyDescent="0.25">
      <c r="A190" s="13" t="s">
        <v>656</v>
      </c>
      <c r="B190" s="14" t="s">
        <v>657</v>
      </c>
      <c r="C190" s="16" t="s">
        <v>658</v>
      </c>
      <c r="D190" s="13" t="s">
        <v>659</v>
      </c>
      <c r="E190" s="15" t="s">
        <v>660</v>
      </c>
      <c r="F190" s="16" t="s">
        <v>183</v>
      </c>
      <c r="G190" s="16" t="s">
        <v>660</v>
      </c>
      <c r="H190" s="15" t="s">
        <v>661</v>
      </c>
      <c r="I190" s="16" t="s">
        <v>183</v>
      </c>
      <c r="J190" s="16" t="s">
        <v>662</v>
      </c>
      <c r="K190" s="16" t="s">
        <v>186</v>
      </c>
      <c r="L190" s="16" t="s">
        <v>663</v>
      </c>
      <c r="M190" s="16" t="s">
        <v>664</v>
      </c>
    </row>
    <row r="191" spans="1:13" x14ac:dyDescent="0.25">
      <c r="A191" s="17" t="s">
        <v>665</v>
      </c>
      <c r="B191" s="18" t="s">
        <v>666</v>
      </c>
      <c r="C191" s="20" t="s">
        <v>667</v>
      </c>
      <c r="D191" s="17" t="s">
        <v>668</v>
      </c>
      <c r="E191" s="19" t="s">
        <v>182</v>
      </c>
      <c r="F191" s="16" t="s">
        <v>183</v>
      </c>
      <c r="G191" s="20" t="s">
        <v>182</v>
      </c>
      <c r="H191" s="19" t="s">
        <v>184</v>
      </c>
      <c r="I191" s="16" t="s">
        <v>183</v>
      </c>
      <c r="J191" s="20" t="s">
        <v>185</v>
      </c>
      <c r="K191" s="20" t="s">
        <v>186</v>
      </c>
      <c r="L191" s="20" t="s">
        <v>187</v>
      </c>
      <c r="M191" s="20" t="s">
        <v>188</v>
      </c>
    </row>
    <row r="192" spans="1:13" x14ac:dyDescent="0.25">
      <c r="A192" s="17" t="s">
        <v>247</v>
      </c>
      <c r="B192" s="14" t="s">
        <v>669</v>
      </c>
      <c r="C192" s="18"/>
      <c r="D192" s="17"/>
      <c r="E192" s="17" t="s">
        <v>670</v>
      </c>
      <c r="F192" s="16" t="s">
        <v>250</v>
      </c>
      <c r="G192" s="20" t="s">
        <v>670</v>
      </c>
      <c r="H192" s="17" t="s">
        <v>671</v>
      </c>
      <c r="I192" s="16" t="s">
        <v>250</v>
      </c>
      <c r="J192" s="20" t="s">
        <v>672</v>
      </c>
      <c r="K192" s="20" t="s">
        <v>673</v>
      </c>
      <c r="L192" s="20" t="s">
        <v>674</v>
      </c>
      <c r="M192" s="20" t="s">
        <v>675</v>
      </c>
    </row>
    <row r="193" spans="1:13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</row>
    <row r="194" spans="1:13" x14ac:dyDescent="0.25">
      <c r="A194" s="21" t="s">
        <v>676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</row>
    <row r="195" spans="1:13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</row>
    <row r="196" spans="1:13" x14ac:dyDescent="0.25">
      <c r="A196" s="13" t="s">
        <v>677</v>
      </c>
      <c r="B196" s="14" t="s">
        <v>678</v>
      </c>
      <c r="C196" s="13" t="s">
        <v>679</v>
      </c>
      <c r="D196" s="13" t="s">
        <v>680</v>
      </c>
      <c r="E196" s="15" t="s">
        <v>681</v>
      </c>
      <c r="F196" s="16" t="s">
        <v>183</v>
      </c>
      <c r="G196" s="16" t="s">
        <v>681</v>
      </c>
      <c r="H196" s="16" t="s">
        <v>682</v>
      </c>
      <c r="I196" s="16" t="s">
        <v>683</v>
      </c>
      <c r="J196" s="15" t="s">
        <v>684</v>
      </c>
      <c r="K196" s="16" t="s">
        <v>368</v>
      </c>
      <c r="L196" s="16" t="s">
        <v>685</v>
      </c>
      <c r="M196" s="16" t="s">
        <v>686</v>
      </c>
    </row>
    <row r="197" spans="1:13" x14ac:dyDescent="0.25">
      <c r="A197" s="17" t="s">
        <v>687</v>
      </c>
      <c r="B197" s="18" t="s">
        <v>688</v>
      </c>
      <c r="C197" s="17" t="s">
        <v>689</v>
      </c>
      <c r="D197" s="13" t="s">
        <v>690</v>
      </c>
      <c r="E197" s="19" t="s">
        <v>691</v>
      </c>
      <c r="F197" s="16" t="s">
        <v>183</v>
      </c>
      <c r="G197" s="20" t="s">
        <v>691</v>
      </c>
      <c r="H197" s="20" t="s">
        <v>692</v>
      </c>
      <c r="I197" s="16" t="s">
        <v>183</v>
      </c>
      <c r="J197" s="19" t="s">
        <v>693</v>
      </c>
      <c r="K197" s="20" t="s">
        <v>186</v>
      </c>
      <c r="L197" s="20" t="s">
        <v>694</v>
      </c>
      <c r="M197" s="20" t="s">
        <v>695</v>
      </c>
    </row>
    <row r="198" spans="1:13" x14ac:dyDescent="0.25">
      <c r="A198" s="17" t="s">
        <v>247</v>
      </c>
      <c r="B198" s="14" t="s">
        <v>696</v>
      </c>
      <c r="C198" s="17"/>
      <c r="D198" s="17"/>
      <c r="E198" s="19" t="s">
        <v>697</v>
      </c>
      <c r="F198" s="16" t="s">
        <v>250</v>
      </c>
      <c r="G198" s="20" t="s">
        <v>697</v>
      </c>
      <c r="H198" s="20" t="s">
        <v>698</v>
      </c>
      <c r="I198" s="20" t="s">
        <v>699</v>
      </c>
      <c r="J198" s="17" t="s">
        <v>700</v>
      </c>
      <c r="K198" s="20" t="s">
        <v>701</v>
      </c>
      <c r="L198" s="20" t="s">
        <v>702</v>
      </c>
      <c r="M198" s="20" t="s">
        <v>703</v>
      </c>
    </row>
    <row r="199" spans="1:13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</row>
    <row r="200" spans="1:13" x14ac:dyDescent="0.25">
      <c r="A200" s="21" t="s">
        <v>704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</row>
    <row r="201" spans="1:13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</row>
    <row r="202" spans="1:13" x14ac:dyDescent="0.25">
      <c r="A202" s="21" t="s">
        <v>407</v>
      </c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</row>
    <row r="203" spans="1:13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</row>
    <row r="204" spans="1:13" x14ac:dyDescent="0.25">
      <c r="A204" s="21" t="s">
        <v>408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</row>
    <row r="205" spans="1:13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</row>
    <row r="206" spans="1:13" x14ac:dyDescent="0.25">
      <c r="A206" s="21" t="s">
        <v>705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</row>
    <row r="207" spans="1:13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</row>
    <row r="208" spans="1:13" x14ac:dyDescent="0.25">
      <c r="A208" s="21" t="s">
        <v>706</v>
      </c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</row>
    <row r="209" spans="1:13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</row>
    <row r="210" spans="1:13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</row>
    <row r="211" spans="1:13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</row>
    <row r="212" spans="1:13" ht="23.25" x14ac:dyDescent="0.25">
      <c r="A212" s="21" t="s">
        <v>159</v>
      </c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</row>
    <row r="213" spans="1:13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</row>
    <row r="214" spans="1:13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</row>
    <row r="215" spans="1:13" ht="15.75" thickBot="1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</row>
    <row r="216" spans="1:13" ht="15.75" thickBot="1" x14ac:dyDescent="0.3">
      <c r="A216" s="51" t="s">
        <v>166</v>
      </c>
      <c r="B216" s="52" t="s">
        <v>167</v>
      </c>
      <c r="C216" s="51" t="s">
        <v>168</v>
      </c>
      <c r="D216" s="52" t="s">
        <v>169</v>
      </c>
      <c r="E216" s="54" t="s">
        <v>411</v>
      </c>
      <c r="F216" s="54" t="s">
        <v>412</v>
      </c>
      <c r="G216" s="54" t="s">
        <v>171</v>
      </c>
      <c r="H216" s="54" t="s">
        <v>172</v>
      </c>
      <c r="I216" s="54" t="s">
        <v>173</v>
      </c>
      <c r="J216" s="54" t="s">
        <v>413</v>
      </c>
      <c r="K216" s="54" t="s">
        <v>414</v>
      </c>
      <c r="L216" s="54" t="s">
        <v>415</v>
      </c>
      <c r="M216" s="54" t="s">
        <v>175</v>
      </c>
    </row>
    <row r="217" spans="1:13" x14ac:dyDescent="0.25">
      <c r="A217" s="33" t="s">
        <v>707</v>
      </c>
      <c r="B217" s="34" t="s">
        <v>708</v>
      </c>
      <c r="C217" s="33" t="s">
        <v>709</v>
      </c>
      <c r="D217" s="34" t="s">
        <v>710</v>
      </c>
      <c r="E217" s="35" t="s">
        <v>468</v>
      </c>
      <c r="F217" s="35" t="s">
        <v>183</v>
      </c>
      <c r="G217" s="35" t="s">
        <v>468</v>
      </c>
      <c r="H217" s="35" t="s">
        <v>469</v>
      </c>
      <c r="I217" s="35" t="s">
        <v>470</v>
      </c>
      <c r="J217" s="35" t="s">
        <v>471</v>
      </c>
      <c r="K217" s="35" t="s">
        <v>711</v>
      </c>
      <c r="L217" s="35" t="s">
        <v>712</v>
      </c>
      <c r="M217" s="35" t="s">
        <v>713</v>
      </c>
    </row>
    <row r="218" spans="1:13" x14ac:dyDescent="0.25">
      <c r="A218" s="31" t="s">
        <v>714</v>
      </c>
      <c r="B218" s="13" t="s">
        <v>715</v>
      </c>
      <c r="C218" s="31" t="s">
        <v>716</v>
      </c>
      <c r="D218" s="13" t="s">
        <v>717</v>
      </c>
      <c r="E218" s="16" t="s">
        <v>718</v>
      </c>
      <c r="F218" s="16" t="s">
        <v>183</v>
      </c>
      <c r="G218" s="16" t="s">
        <v>718</v>
      </c>
      <c r="H218" s="16" t="s">
        <v>719</v>
      </c>
      <c r="I218" s="16" t="s">
        <v>183</v>
      </c>
      <c r="J218" s="16" t="s">
        <v>720</v>
      </c>
      <c r="K218" s="16" t="s">
        <v>482</v>
      </c>
      <c r="L218" s="16" t="s">
        <v>721</v>
      </c>
      <c r="M218" s="16" t="s">
        <v>722</v>
      </c>
    </row>
    <row r="219" spans="1:13" x14ac:dyDescent="0.25">
      <c r="A219" s="32" t="s">
        <v>723</v>
      </c>
      <c r="B219" s="17" t="s">
        <v>724</v>
      </c>
      <c r="C219" s="32" t="s">
        <v>725</v>
      </c>
      <c r="D219" s="17" t="s">
        <v>726</v>
      </c>
      <c r="E219" s="20" t="s">
        <v>365</v>
      </c>
      <c r="F219" s="16" t="s">
        <v>183</v>
      </c>
      <c r="G219" s="20" t="s">
        <v>365</v>
      </c>
      <c r="H219" s="20" t="s">
        <v>366</v>
      </c>
      <c r="I219" s="16" t="s">
        <v>183</v>
      </c>
      <c r="J219" s="20" t="s">
        <v>367</v>
      </c>
      <c r="K219" s="20" t="s">
        <v>186</v>
      </c>
      <c r="L219" s="20" t="s">
        <v>572</v>
      </c>
      <c r="M219" s="20" t="s">
        <v>573</v>
      </c>
    </row>
    <row r="220" spans="1:13" x14ac:dyDescent="0.25">
      <c r="A220" s="23" t="s">
        <v>727</v>
      </c>
      <c r="B220" s="17" t="s">
        <v>728</v>
      </c>
      <c r="C220" s="32"/>
      <c r="D220" s="17"/>
      <c r="E220" s="20" t="s">
        <v>729</v>
      </c>
      <c r="F220" s="16" t="s">
        <v>250</v>
      </c>
      <c r="G220" s="20" t="s">
        <v>729</v>
      </c>
      <c r="H220" s="20" t="s">
        <v>730</v>
      </c>
      <c r="I220" s="20" t="s">
        <v>731</v>
      </c>
      <c r="J220" s="20" t="s">
        <v>732</v>
      </c>
      <c r="K220" s="20" t="s">
        <v>733</v>
      </c>
      <c r="L220" s="20" t="s">
        <v>734</v>
      </c>
      <c r="M220" s="20" t="s">
        <v>735</v>
      </c>
    </row>
    <row r="221" spans="1:13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</row>
    <row r="222" spans="1:13" x14ac:dyDescent="0.25">
      <c r="A222" s="21" t="s">
        <v>736</v>
      </c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</row>
    <row r="223" spans="1:13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</row>
    <row r="224" spans="1:13" x14ac:dyDescent="0.25">
      <c r="A224" s="21" t="s">
        <v>737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</row>
    <row r="225" spans="1:13" x14ac:dyDescent="0.25">
      <c r="A225" s="21" t="s">
        <v>247</v>
      </c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</row>
    <row r="226" spans="1:13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</row>
    <row r="227" spans="1:13" x14ac:dyDescent="0.25">
      <c r="A227" s="21" t="s">
        <v>738</v>
      </c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</row>
    <row r="228" spans="1:13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</row>
    <row r="229" spans="1:13" x14ac:dyDescent="0.25">
      <c r="A229" s="21" t="s">
        <v>739</v>
      </c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</row>
    <row r="230" spans="1:13" x14ac:dyDescent="0.25">
      <c r="A230" s="21" t="s">
        <v>740</v>
      </c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</row>
    <row r="231" spans="1:13" x14ac:dyDescent="0.25">
      <c r="A231" s="21" t="s">
        <v>741</v>
      </c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</row>
    <row r="232" spans="1:13" x14ac:dyDescent="0.25">
      <c r="A232" s="21" t="s">
        <v>247</v>
      </c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</row>
    <row r="233" spans="1:13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</row>
    <row r="234" spans="1:13" x14ac:dyDescent="0.25">
      <c r="A234" s="21" t="s">
        <v>742</v>
      </c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</row>
    <row r="235" spans="1:13" x14ac:dyDescent="0.25">
      <c r="A235" s="21" t="s">
        <v>416</v>
      </c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</row>
    <row r="236" spans="1:13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</row>
    <row r="237" spans="1:13" x14ac:dyDescent="0.25">
      <c r="A237" s="21" t="s">
        <v>743</v>
      </c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</row>
    <row r="238" spans="1:13" x14ac:dyDescent="0.25">
      <c r="A238" s="21" t="s">
        <v>744</v>
      </c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</row>
    <row r="239" spans="1:13" x14ac:dyDescent="0.25">
      <c r="A239" s="21" t="s">
        <v>744</v>
      </c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</row>
    <row r="240" spans="1:13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</row>
    <row r="241" spans="1:13" x14ac:dyDescent="0.25">
      <c r="A241" s="21" t="s">
        <v>745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</row>
    <row r="242" spans="1:13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</row>
    <row r="243" spans="1:13" x14ac:dyDescent="0.25">
      <c r="A243" s="21" t="s">
        <v>746</v>
      </c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</row>
    <row r="244" spans="1:13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</row>
    <row r="245" spans="1:13" x14ac:dyDescent="0.25">
      <c r="A245" s="21" t="s">
        <v>747</v>
      </c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</row>
    <row r="246" spans="1:13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</row>
    <row r="247" spans="1:13" x14ac:dyDescent="0.25">
      <c r="A247" s="21" t="s">
        <v>748</v>
      </c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</row>
    <row r="248" spans="1:13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</row>
    <row r="249" spans="1:13" x14ac:dyDescent="0.25">
      <c r="A249" s="21" t="s">
        <v>749</v>
      </c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</row>
    <row r="250" spans="1:13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</row>
    <row r="251" spans="1:13" x14ac:dyDescent="0.25">
      <c r="A251" s="21" t="s">
        <v>750</v>
      </c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</row>
    <row r="252" spans="1:13" x14ac:dyDescent="0.25">
      <c r="A252" s="21" t="s">
        <v>751</v>
      </c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</row>
    <row r="253" spans="1:13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</row>
    <row r="254" spans="1:13" ht="23.25" x14ac:dyDescent="0.25">
      <c r="A254" s="21" t="s">
        <v>752</v>
      </c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</row>
    <row r="255" spans="1:13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</row>
    <row r="256" spans="1:13" ht="23.25" x14ac:dyDescent="0.25">
      <c r="A256" s="21" t="s">
        <v>753</v>
      </c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</row>
    <row r="257" spans="1:13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</row>
    <row r="258" spans="1:13" x14ac:dyDescent="0.25">
      <c r="A258" s="21" t="s">
        <v>754</v>
      </c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</row>
    <row r="259" spans="1:13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</row>
    <row r="260" spans="1:13" x14ac:dyDescent="0.25">
      <c r="A260" s="21" t="s">
        <v>755</v>
      </c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</row>
    <row r="261" spans="1:13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</row>
    <row r="262" spans="1:13" x14ac:dyDescent="0.25">
      <c r="A262" s="21" t="s">
        <v>756</v>
      </c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</row>
    <row r="263" spans="1:13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</row>
    <row r="264" spans="1:13" x14ac:dyDescent="0.25">
      <c r="A264" s="21" t="s">
        <v>728</v>
      </c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</row>
    <row r="265" spans="1:13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</row>
    <row r="266" spans="1:13" x14ac:dyDescent="0.25">
      <c r="A266" s="21" t="s">
        <v>757</v>
      </c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</row>
    <row r="267" spans="1:13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</row>
    <row r="268" spans="1:13" x14ac:dyDescent="0.25">
      <c r="A268" s="21" t="s">
        <v>758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</row>
    <row r="269" spans="1:13" x14ac:dyDescent="0.25">
      <c r="A269" s="21" t="s">
        <v>468</v>
      </c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</row>
    <row r="270" spans="1:13" x14ac:dyDescent="0.25">
      <c r="A270" s="21" t="s">
        <v>759</v>
      </c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</row>
    <row r="271" spans="1:13" x14ac:dyDescent="0.25">
      <c r="A271" s="21" t="s">
        <v>760</v>
      </c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</row>
    <row r="272" spans="1:13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</row>
    <row r="273" spans="1:13" x14ac:dyDescent="0.25">
      <c r="A273" s="21" t="s">
        <v>761</v>
      </c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</row>
    <row r="274" spans="1:13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</row>
    <row r="275" spans="1:13" x14ac:dyDescent="0.25">
      <c r="A275" s="21" t="s">
        <v>331</v>
      </c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</row>
    <row r="276" spans="1:13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</row>
    <row r="277" spans="1:13" x14ac:dyDescent="0.25">
      <c r="A277" s="21" t="s">
        <v>250</v>
      </c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</row>
    <row r="278" spans="1:13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</row>
    <row r="279" spans="1:13" x14ac:dyDescent="0.25">
      <c r="A279" s="21" t="s">
        <v>331</v>
      </c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</row>
    <row r="280" spans="1:13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</row>
    <row r="281" spans="1:13" x14ac:dyDescent="0.25">
      <c r="A281" s="21" t="s">
        <v>331</v>
      </c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</row>
    <row r="282" spans="1:13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</row>
    <row r="283" spans="1:13" x14ac:dyDescent="0.25">
      <c r="A283" s="21" t="s">
        <v>331</v>
      </c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</row>
    <row r="284" spans="1:13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</row>
    <row r="285" spans="1:13" x14ac:dyDescent="0.25">
      <c r="A285" s="21" t="s">
        <v>250</v>
      </c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</row>
    <row r="286" spans="1:13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</row>
    <row r="287" spans="1:13" x14ac:dyDescent="0.25">
      <c r="A287" s="21" t="s">
        <v>468</v>
      </c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</row>
    <row r="288" spans="1:13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</row>
    <row r="289" spans="1:13" x14ac:dyDescent="0.25">
      <c r="A289" s="21" t="s">
        <v>762</v>
      </c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</row>
    <row r="290" spans="1:13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</row>
    <row r="291" spans="1:13" x14ac:dyDescent="0.25">
      <c r="A291" s="21" t="s">
        <v>763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</row>
    <row r="292" spans="1:13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</row>
    <row r="293" spans="1:13" x14ac:dyDescent="0.25">
      <c r="A293" s="21" t="s">
        <v>764</v>
      </c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</row>
    <row r="294" spans="1:13" x14ac:dyDescent="0.25">
      <c r="A294" s="21" t="s">
        <v>759</v>
      </c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</row>
    <row r="295" spans="1:13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</row>
    <row r="296" spans="1:13" x14ac:dyDescent="0.25">
      <c r="A296" s="21" t="s">
        <v>760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</row>
    <row r="297" spans="1:13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</row>
    <row r="298" spans="1:13" x14ac:dyDescent="0.25">
      <c r="A298" s="21" t="s">
        <v>765</v>
      </c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</row>
    <row r="299" spans="1:13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</row>
    <row r="300" spans="1:13" x14ac:dyDescent="0.25">
      <c r="A300" s="21" t="s">
        <v>469</v>
      </c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</row>
    <row r="301" spans="1:13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</row>
    <row r="302" spans="1:13" x14ac:dyDescent="0.25">
      <c r="A302" s="21" t="s">
        <v>766</v>
      </c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</row>
    <row r="303" spans="1:13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</row>
    <row r="304" spans="1:13" x14ac:dyDescent="0.25">
      <c r="A304" s="21" t="s">
        <v>767</v>
      </c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</row>
    <row r="305" spans="1:13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</row>
    <row r="306" spans="1:13" x14ac:dyDescent="0.25">
      <c r="A306" s="21" t="s">
        <v>469</v>
      </c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</row>
    <row r="307" spans="1:13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</row>
    <row r="308" spans="1:13" x14ac:dyDescent="0.25">
      <c r="A308" s="21" t="s">
        <v>768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</row>
    <row r="309" spans="1:13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</row>
    <row r="310" spans="1:13" x14ac:dyDescent="0.25">
      <c r="A310" s="21" t="s">
        <v>769</v>
      </c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</row>
    <row r="311" spans="1:13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</row>
    <row r="312" spans="1:13" x14ac:dyDescent="0.25">
      <c r="A312" s="21" t="s">
        <v>770</v>
      </c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</row>
    <row r="313" spans="1:13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</row>
    <row r="314" spans="1:13" x14ac:dyDescent="0.25">
      <c r="A314" s="21" t="s">
        <v>470</v>
      </c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</row>
    <row r="315" spans="1:13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</row>
    <row r="316" spans="1:13" x14ac:dyDescent="0.25">
      <c r="A316" s="21" t="s">
        <v>731</v>
      </c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</row>
    <row r="317" spans="1:13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</row>
    <row r="318" spans="1:13" x14ac:dyDescent="0.25">
      <c r="A318" s="21" t="s">
        <v>771</v>
      </c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</row>
    <row r="319" spans="1:13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</row>
    <row r="320" spans="1:13" x14ac:dyDescent="0.25">
      <c r="A320" s="21" t="s">
        <v>470</v>
      </c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</row>
    <row r="321" spans="1:13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</row>
    <row r="322" spans="1:13" x14ac:dyDescent="0.25">
      <c r="A322" s="21" t="s">
        <v>331</v>
      </c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</row>
    <row r="323" spans="1:13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</row>
    <row r="324" spans="1:13" x14ac:dyDescent="0.25">
      <c r="A324" s="21" t="s">
        <v>772</v>
      </c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</row>
    <row r="325" spans="1:13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</row>
    <row r="326" spans="1:13" x14ac:dyDescent="0.25">
      <c r="A326" s="21" t="s">
        <v>773</v>
      </c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</row>
    <row r="327" spans="1:13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</row>
    <row r="328" spans="1:13" x14ac:dyDescent="0.25">
      <c r="A328" s="21" t="s">
        <v>471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</row>
    <row r="329" spans="1:13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</row>
    <row r="330" spans="1:13" x14ac:dyDescent="0.25">
      <c r="A330" s="21" t="s">
        <v>774</v>
      </c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</row>
    <row r="331" spans="1:13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</row>
    <row r="332" spans="1:13" x14ac:dyDescent="0.25">
      <c r="A332" s="21" t="s">
        <v>775</v>
      </c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</row>
    <row r="333" spans="1:13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</row>
    <row r="334" spans="1:13" x14ac:dyDescent="0.25">
      <c r="A334" s="21" t="s">
        <v>471</v>
      </c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</row>
    <row r="335" spans="1:13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</row>
    <row r="336" spans="1:13" x14ac:dyDescent="0.25">
      <c r="A336" s="21" t="s">
        <v>776</v>
      </c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</row>
    <row r="337" spans="1:13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</row>
    <row r="338" spans="1:13" x14ac:dyDescent="0.25">
      <c r="A338" s="21" t="s">
        <v>777</v>
      </c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</row>
    <row r="339" spans="1:13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</row>
    <row r="340" spans="1:13" x14ac:dyDescent="0.25">
      <c r="A340" s="21" t="s">
        <v>778</v>
      </c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</row>
    <row r="341" spans="1:13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</row>
    <row r="342" spans="1:13" x14ac:dyDescent="0.25">
      <c r="A342" s="21" t="s">
        <v>779</v>
      </c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</row>
    <row r="343" spans="1:13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</row>
    <row r="344" spans="1:13" x14ac:dyDescent="0.25">
      <c r="A344" s="21" t="s">
        <v>780</v>
      </c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</row>
    <row r="345" spans="1:13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</row>
    <row r="346" spans="1:13" x14ac:dyDescent="0.25">
      <c r="A346" s="21" t="s">
        <v>781</v>
      </c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</row>
    <row r="347" spans="1:13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</row>
    <row r="348" spans="1:13" x14ac:dyDescent="0.25">
      <c r="A348" s="21" t="s">
        <v>186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</row>
    <row r="349" spans="1:13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</row>
    <row r="350" spans="1:13" x14ac:dyDescent="0.25">
      <c r="A350" s="21" t="s">
        <v>186</v>
      </c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</row>
    <row r="351" spans="1:13" x14ac:dyDescent="0.25">
      <c r="A351" s="21" t="s">
        <v>782</v>
      </c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</row>
    <row r="352" spans="1:13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</row>
    <row r="353" spans="1:13" x14ac:dyDescent="0.25">
      <c r="A353" s="21" t="s">
        <v>783</v>
      </c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</row>
    <row r="354" spans="1:13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</row>
    <row r="355" spans="1:13" x14ac:dyDescent="0.25">
      <c r="A355" s="21" t="s">
        <v>784</v>
      </c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</row>
    <row r="356" spans="1:13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</row>
    <row r="357" spans="1:13" x14ac:dyDescent="0.25">
      <c r="A357" s="21" t="s">
        <v>785</v>
      </c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</row>
    <row r="358" spans="1:13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</row>
    <row r="359" spans="1:13" x14ac:dyDescent="0.25">
      <c r="A359" s="21" t="s">
        <v>786</v>
      </c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</row>
    <row r="360" spans="1:13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</row>
    <row r="361" spans="1:13" x14ac:dyDescent="0.25">
      <c r="A361" s="21" t="s">
        <v>787</v>
      </c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</row>
    <row r="362" spans="1:13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</row>
    <row r="363" spans="1:13" x14ac:dyDescent="0.25">
      <c r="A363" s="21" t="s">
        <v>788</v>
      </c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</row>
    <row r="364" spans="1:13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</row>
    <row r="365" spans="1:13" x14ac:dyDescent="0.25">
      <c r="A365" s="21" t="s">
        <v>789</v>
      </c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</row>
    <row r="366" spans="1:13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</row>
    <row r="367" spans="1:13" x14ac:dyDescent="0.25">
      <c r="A367" s="21" t="s">
        <v>790</v>
      </c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</row>
    <row r="368" spans="1:13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</row>
    <row r="369" spans="1:13" x14ac:dyDescent="0.25">
      <c r="A369" s="21" t="s">
        <v>791</v>
      </c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</row>
    <row r="370" spans="1:13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</row>
    <row r="371" spans="1:13" x14ac:dyDescent="0.25">
      <c r="A371" s="21" t="s">
        <v>792</v>
      </c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</row>
    <row r="372" spans="1:13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</row>
    <row r="373" spans="1:13" x14ac:dyDescent="0.25">
      <c r="A373" s="21" t="s">
        <v>793</v>
      </c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</row>
    <row r="374" spans="1:13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</row>
    <row r="375" spans="1:13" x14ac:dyDescent="0.25">
      <c r="A375" s="21" t="s">
        <v>794</v>
      </c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</row>
    <row r="376" spans="1:13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</row>
    <row r="377" spans="1:13" x14ac:dyDescent="0.25">
      <c r="A377" s="21" t="s">
        <v>795</v>
      </c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</row>
    <row r="378" spans="1:13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</row>
    <row r="379" spans="1:13" x14ac:dyDescent="0.25">
      <c r="A379" s="21" t="s">
        <v>796</v>
      </c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</row>
    <row r="380" spans="1:13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</row>
    <row r="381" spans="1:13" x14ac:dyDescent="0.25">
      <c r="A381" s="21" t="s">
        <v>797</v>
      </c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</row>
    <row r="382" spans="1:13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</row>
    <row r="383" spans="1:13" x14ac:dyDescent="0.25">
      <c r="A383" s="21" t="s">
        <v>798</v>
      </c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</row>
    <row r="384" spans="1:13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</row>
    <row r="385" spans="1:13" x14ac:dyDescent="0.25">
      <c r="A385" s="21" t="s">
        <v>799</v>
      </c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</row>
    <row r="386" spans="1:13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</row>
    <row r="387" spans="1:13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</row>
    <row r="388" spans="1:13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</row>
    <row r="389" spans="1:13" x14ac:dyDescent="0.25">
      <c r="A389" s="21" t="s">
        <v>800</v>
      </c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</row>
    <row r="390" spans="1:13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</row>
    <row r="391" spans="1:13" x14ac:dyDescent="0.25">
      <c r="A391" s="13" t="s">
        <v>801</v>
      </c>
      <c r="B391" s="61" t="s">
        <v>802</v>
      </c>
      <c r="C391" s="22" t="s">
        <v>803</v>
      </c>
      <c r="D391" s="16" t="s">
        <v>770</v>
      </c>
      <c r="E391" s="45"/>
      <c r="F391" s="45"/>
      <c r="G391" s="45"/>
      <c r="H391" s="45"/>
      <c r="I391" s="45"/>
      <c r="J391" s="45"/>
      <c r="K391" s="45"/>
      <c r="L391" s="45"/>
      <c r="M391" s="45"/>
    </row>
    <row r="392" spans="1:13" x14ac:dyDescent="0.25">
      <c r="A392" s="13" t="s">
        <v>804</v>
      </c>
      <c r="B392" s="61" t="s">
        <v>805</v>
      </c>
      <c r="C392" s="22" t="s">
        <v>806</v>
      </c>
      <c r="D392" s="16" t="s">
        <v>773</v>
      </c>
      <c r="E392" s="45"/>
      <c r="F392" s="45"/>
      <c r="G392" s="45"/>
      <c r="H392" s="45"/>
      <c r="I392" s="45"/>
      <c r="J392" s="45"/>
      <c r="K392" s="45"/>
      <c r="L392" s="45"/>
      <c r="M392" s="45"/>
    </row>
    <row r="393" spans="1:13" x14ac:dyDescent="0.25">
      <c r="A393" s="13" t="s">
        <v>807</v>
      </c>
      <c r="B393" s="61" t="s">
        <v>808</v>
      </c>
      <c r="C393" s="22" t="s">
        <v>809</v>
      </c>
      <c r="D393" s="16" t="s">
        <v>810</v>
      </c>
      <c r="E393" s="45"/>
      <c r="F393" s="45"/>
      <c r="G393" s="45"/>
      <c r="H393" s="45"/>
      <c r="I393" s="45"/>
      <c r="J393" s="45"/>
      <c r="K393" s="45"/>
      <c r="L393" s="45"/>
      <c r="M393" s="45"/>
    </row>
    <row r="394" spans="1:13" x14ac:dyDescent="0.25">
      <c r="A394" s="13" t="s">
        <v>811</v>
      </c>
      <c r="B394" s="61" t="s">
        <v>812</v>
      </c>
      <c r="C394" s="22" t="s">
        <v>809</v>
      </c>
      <c r="D394" s="16" t="s">
        <v>813</v>
      </c>
      <c r="E394" s="45"/>
      <c r="F394" s="45"/>
      <c r="G394" s="45"/>
      <c r="H394" s="45"/>
      <c r="I394" s="45"/>
      <c r="J394" s="45"/>
      <c r="K394" s="45"/>
      <c r="L394" s="45"/>
      <c r="M394" s="45"/>
    </row>
    <row r="395" spans="1:13" x14ac:dyDescent="0.25">
      <c r="A395" s="13" t="s">
        <v>814</v>
      </c>
      <c r="B395" s="61" t="s">
        <v>815</v>
      </c>
      <c r="C395" s="22" t="s">
        <v>809</v>
      </c>
      <c r="D395" s="16" t="s">
        <v>816</v>
      </c>
      <c r="E395" s="45"/>
      <c r="F395" s="45"/>
      <c r="G395" s="45"/>
      <c r="H395" s="45"/>
      <c r="I395" s="45"/>
      <c r="J395" s="45"/>
      <c r="K395" s="45"/>
      <c r="L395" s="45"/>
      <c r="M395" s="45"/>
    </row>
    <row r="396" spans="1:13" x14ac:dyDescent="0.25">
      <c r="A396" s="13" t="s">
        <v>817</v>
      </c>
      <c r="B396" s="61" t="s">
        <v>818</v>
      </c>
      <c r="C396" s="22" t="s">
        <v>809</v>
      </c>
      <c r="D396" s="16" t="s">
        <v>819</v>
      </c>
      <c r="E396" s="45"/>
      <c r="F396" s="45"/>
      <c r="G396" s="45"/>
      <c r="H396" s="45"/>
      <c r="I396" s="45"/>
      <c r="J396" s="45"/>
      <c r="K396" s="45"/>
      <c r="L396" s="45"/>
      <c r="M396" s="45"/>
    </row>
    <row r="397" spans="1:13" x14ac:dyDescent="0.25">
      <c r="A397" s="13" t="s">
        <v>820</v>
      </c>
      <c r="B397" s="61" t="s">
        <v>821</v>
      </c>
      <c r="C397" s="22" t="s">
        <v>822</v>
      </c>
      <c r="D397" s="16" t="s">
        <v>823</v>
      </c>
      <c r="E397" s="45"/>
      <c r="F397" s="45"/>
      <c r="G397" s="45"/>
      <c r="H397" s="45"/>
      <c r="I397" s="45"/>
      <c r="J397" s="45"/>
      <c r="K397" s="45"/>
      <c r="L397" s="45"/>
      <c r="M397" s="45"/>
    </row>
    <row r="398" spans="1:13" x14ac:dyDescent="0.25">
      <c r="A398" s="13" t="s">
        <v>824</v>
      </c>
      <c r="B398" s="61" t="s">
        <v>825</v>
      </c>
      <c r="C398" s="22" t="s">
        <v>803</v>
      </c>
      <c r="D398" s="16" t="s">
        <v>778</v>
      </c>
      <c r="E398" s="45"/>
      <c r="F398" s="45"/>
      <c r="G398" s="45"/>
      <c r="H398" s="45"/>
      <c r="I398" s="45"/>
      <c r="J398" s="45"/>
      <c r="K398" s="45"/>
      <c r="L398" s="45"/>
      <c r="M398" s="45"/>
    </row>
    <row r="399" spans="1:13" x14ac:dyDescent="0.25">
      <c r="A399" s="13" t="s">
        <v>826</v>
      </c>
      <c r="B399" s="61" t="s">
        <v>827</v>
      </c>
      <c r="C399" s="22" t="s">
        <v>803</v>
      </c>
      <c r="D399" s="16" t="s">
        <v>828</v>
      </c>
      <c r="E399" s="45"/>
      <c r="F399" s="45"/>
      <c r="G399" s="45"/>
      <c r="H399" s="45"/>
      <c r="I399" s="45"/>
      <c r="J399" s="45"/>
      <c r="K399" s="45"/>
      <c r="L399" s="45"/>
      <c r="M399" s="45"/>
    </row>
    <row r="400" spans="1:13" x14ac:dyDescent="0.25">
      <c r="A400" s="13" t="s">
        <v>829</v>
      </c>
      <c r="B400" s="61" t="s">
        <v>830</v>
      </c>
      <c r="C400" s="22" t="s">
        <v>831</v>
      </c>
      <c r="D400" s="16" t="s">
        <v>832</v>
      </c>
      <c r="E400" s="45"/>
      <c r="F400" s="45"/>
      <c r="G400" s="45"/>
      <c r="H400" s="45"/>
      <c r="I400" s="45"/>
      <c r="J400" s="45"/>
      <c r="K400" s="45"/>
      <c r="L400" s="45"/>
      <c r="M400" s="45"/>
    </row>
    <row r="401" spans="1:13" x14ac:dyDescent="0.25">
      <c r="A401" s="13" t="s">
        <v>833</v>
      </c>
      <c r="B401" s="62"/>
      <c r="C401" s="23"/>
      <c r="D401" s="16" t="s">
        <v>834</v>
      </c>
      <c r="E401" s="45"/>
      <c r="F401" s="45"/>
      <c r="G401" s="45"/>
      <c r="H401" s="45"/>
      <c r="I401" s="45"/>
      <c r="J401" s="45"/>
      <c r="K401" s="45"/>
      <c r="L401" s="45"/>
      <c r="M401" s="45"/>
    </row>
    <row r="402" spans="1:13" x14ac:dyDescent="0.25">
      <c r="A402" s="13" t="s">
        <v>835</v>
      </c>
      <c r="B402" s="62"/>
      <c r="C402" s="23"/>
      <c r="D402" s="16" t="s">
        <v>836</v>
      </c>
      <c r="E402" s="45"/>
      <c r="F402" s="45"/>
      <c r="G402" s="45"/>
      <c r="H402" s="45"/>
      <c r="I402" s="45"/>
      <c r="J402" s="45"/>
      <c r="K402" s="45"/>
      <c r="L402" s="45"/>
      <c r="M402" s="45"/>
    </row>
    <row r="403" spans="1:13" x14ac:dyDescent="0.25">
      <c r="A403" s="17" t="s">
        <v>837</v>
      </c>
      <c r="B403" s="62"/>
      <c r="C403" s="23"/>
      <c r="D403" s="20" t="s">
        <v>838</v>
      </c>
      <c r="E403" s="45"/>
      <c r="F403" s="45"/>
      <c r="G403" s="45"/>
      <c r="H403" s="45"/>
      <c r="I403" s="45"/>
      <c r="J403" s="45"/>
      <c r="K403" s="45"/>
      <c r="L403" s="45"/>
      <c r="M403" s="45"/>
    </row>
    <row r="404" spans="1:13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</row>
    <row r="405" spans="1:13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</row>
    <row r="406" spans="1:13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</row>
    <row r="407" spans="1:13" x14ac:dyDescent="0.25">
      <c r="A407" s="21" t="s">
        <v>407</v>
      </c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</row>
    <row r="408" spans="1:13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</row>
    <row r="409" spans="1:13" x14ac:dyDescent="0.25">
      <c r="A409" s="21" t="s">
        <v>839</v>
      </c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</row>
    <row r="410" spans="1:13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</row>
    <row r="411" spans="1:13" x14ac:dyDescent="0.25">
      <c r="A411" s="21" t="s">
        <v>840</v>
      </c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</row>
    <row r="412" spans="1:13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</row>
    <row r="413" spans="1:13" x14ac:dyDescent="0.25">
      <c r="A413" s="21" t="s">
        <v>408</v>
      </c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</row>
    <row r="414" spans="1:13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</row>
    <row r="415" spans="1:13" ht="23.25" x14ac:dyDescent="0.25">
      <c r="A415" s="21" t="s">
        <v>159</v>
      </c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</row>
    <row r="416" spans="1:13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</row>
    <row r="417" spans="1:13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</row>
    <row r="418" spans="1:13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</row>
    <row r="419" spans="1:13" x14ac:dyDescent="0.25">
      <c r="A419" s="21" t="s">
        <v>162</v>
      </c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</row>
    <row r="420" spans="1:13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</row>
    <row r="421" spans="1:13" x14ac:dyDescent="0.25">
      <c r="A421" s="21" t="s">
        <v>841</v>
      </c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</row>
    <row r="422" spans="1:13" ht="15.75" thickBot="1" x14ac:dyDescent="0.3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</row>
    <row r="423" spans="1:13" ht="15.75" thickBot="1" x14ac:dyDescent="0.3">
      <c r="A423" s="52" t="s">
        <v>166</v>
      </c>
      <c r="B423" s="52" t="s">
        <v>167</v>
      </c>
      <c r="C423" s="52" t="s">
        <v>168</v>
      </c>
      <c r="D423" s="52" t="s">
        <v>169</v>
      </c>
      <c r="E423" s="52" t="s">
        <v>411</v>
      </c>
      <c r="F423" s="54" t="s">
        <v>412</v>
      </c>
      <c r="G423" s="54" t="s">
        <v>171</v>
      </c>
      <c r="H423" s="54" t="s">
        <v>172</v>
      </c>
      <c r="I423" s="54" t="s">
        <v>173</v>
      </c>
      <c r="J423" s="63" t="s">
        <v>413</v>
      </c>
      <c r="K423" s="54" t="s">
        <v>414</v>
      </c>
      <c r="L423" s="54" t="s">
        <v>415</v>
      </c>
      <c r="M423" s="54" t="s">
        <v>175</v>
      </c>
    </row>
    <row r="424" spans="1:13" x14ac:dyDescent="0.25">
      <c r="A424" s="34" t="s">
        <v>842</v>
      </c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</row>
    <row r="425" spans="1:13" x14ac:dyDescent="0.25">
      <c r="A425" s="13" t="s">
        <v>843</v>
      </c>
      <c r="B425" s="13" t="s">
        <v>844</v>
      </c>
      <c r="C425" s="13" t="s">
        <v>845</v>
      </c>
      <c r="D425" s="13" t="s">
        <v>846</v>
      </c>
      <c r="E425" s="15" t="s">
        <v>847</v>
      </c>
      <c r="F425" s="16" t="s">
        <v>183</v>
      </c>
      <c r="G425" s="16" t="s">
        <v>847</v>
      </c>
      <c r="H425" s="16" t="s">
        <v>848</v>
      </c>
      <c r="I425" s="16" t="s">
        <v>183</v>
      </c>
      <c r="J425" s="15" t="s">
        <v>849</v>
      </c>
      <c r="K425" s="16" t="s">
        <v>186</v>
      </c>
      <c r="L425" s="16" t="s">
        <v>850</v>
      </c>
      <c r="M425" s="16" t="s">
        <v>851</v>
      </c>
    </row>
    <row r="426" spans="1:13" x14ac:dyDescent="0.25">
      <c r="A426" s="13" t="s">
        <v>852</v>
      </c>
      <c r="B426" s="13" t="s">
        <v>853</v>
      </c>
      <c r="C426" s="13" t="s">
        <v>854</v>
      </c>
      <c r="D426" s="13" t="s">
        <v>855</v>
      </c>
      <c r="E426" s="15" t="s">
        <v>622</v>
      </c>
      <c r="F426" s="16" t="s">
        <v>183</v>
      </c>
      <c r="G426" s="16" t="s">
        <v>622</v>
      </c>
      <c r="H426" s="16" t="s">
        <v>270</v>
      </c>
      <c r="I426" s="16" t="s">
        <v>183</v>
      </c>
      <c r="J426" s="15" t="s">
        <v>271</v>
      </c>
      <c r="K426" s="16" t="s">
        <v>503</v>
      </c>
      <c r="L426" s="16" t="s">
        <v>856</v>
      </c>
      <c r="M426" s="16" t="s">
        <v>857</v>
      </c>
    </row>
    <row r="427" spans="1:13" x14ac:dyDescent="0.25">
      <c r="A427" s="13" t="s">
        <v>858</v>
      </c>
      <c r="B427" s="13" t="s">
        <v>229</v>
      </c>
      <c r="C427" s="13" t="s">
        <v>859</v>
      </c>
      <c r="D427" s="13" t="s">
        <v>860</v>
      </c>
      <c r="E427" s="15" t="s">
        <v>232</v>
      </c>
      <c r="F427" s="16" t="s">
        <v>183</v>
      </c>
      <c r="G427" s="16" t="s">
        <v>232</v>
      </c>
      <c r="H427" s="16" t="s">
        <v>233</v>
      </c>
      <c r="I427" s="16" t="s">
        <v>183</v>
      </c>
      <c r="J427" s="15" t="s">
        <v>234</v>
      </c>
      <c r="K427" s="16" t="s">
        <v>503</v>
      </c>
      <c r="L427" s="16" t="s">
        <v>861</v>
      </c>
      <c r="M427" s="16" t="s">
        <v>862</v>
      </c>
    </row>
    <row r="428" spans="1:13" x14ac:dyDescent="0.25">
      <c r="A428" s="13" t="s">
        <v>863</v>
      </c>
      <c r="B428" s="13" t="s">
        <v>853</v>
      </c>
      <c r="C428" s="13" t="s">
        <v>864</v>
      </c>
      <c r="D428" s="13" t="s">
        <v>865</v>
      </c>
      <c r="E428" s="15" t="s">
        <v>212</v>
      </c>
      <c r="F428" s="16" t="s">
        <v>183</v>
      </c>
      <c r="G428" s="16" t="s">
        <v>212</v>
      </c>
      <c r="H428" s="16" t="s">
        <v>213</v>
      </c>
      <c r="I428" s="16" t="s">
        <v>183</v>
      </c>
      <c r="J428" s="15" t="s">
        <v>214</v>
      </c>
      <c r="K428" s="16" t="s">
        <v>866</v>
      </c>
      <c r="L428" s="16" t="s">
        <v>867</v>
      </c>
      <c r="M428" s="16" t="s">
        <v>868</v>
      </c>
    </row>
    <row r="429" spans="1:13" x14ac:dyDescent="0.25">
      <c r="A429" s="13" t="s">
        <v>869</v>
      </c>
      <c r="B429" s="13" t="s">
        <v>853</v>
      </c>
      <c r="C429" s="13" t="s">
        <v>870</v>
      </c>
      <c r="D429" s="13" t="s">
        <v>871</v>
      </c>
      <c r="E429" s="15" t="s">
        <v>212</v>
      </c>
      <c r="F429" s="16" t="s">
        <v>183</v>
      </c>
      <c r="G429" s="16" t="s">
        <v>212</v>
      </c>
      <c r="H429" s="16" t="s">
        <v>213</v>
      </c>
      <c r="I429" s="16" t="s">
        <v>183</v>
      </c>
      <c r="J429" s="15" t="s">
        <v>214</v>
      </c>
      <c r="K429" s="16" t="s">
        <v>503</v>
      </c>
      <c r="L429" s="16" t="s">
        <v>872</v>
      </c>
      <c r="M429" s="16" t="s">
        <v>873</v>
      </c>
    </row>
    <row r="430" spans="1:13" x14ac:dyDescent="0.25">
      <c r="A430" s="13" t="s">
        <v>874</v>
      </c>
      <c r="B430" s="13" t="s">
        <v>875</v>
      </c>
      <c r="C430" s="13" t="s">
        <v>876</v>
      </c>
      <c r="D430" s="13" t="s">
        <v>877</v>
      </c>
      <c r="E430" s="15" t="s">
        <v>212</v>
      </c>
      <c r="F430" s="16" t="s">
        <v>183</v>
      </c>
      <c r="G430" s="16" t="s">
        <v>212</v>
      </c>
      <c r="H430" s="16" t="s">
        <v>213</v>
      </c>
      <c r="I430" s="16" t="s">
        <v>183</v>
      </c>
      <c r="J430" s="15" t="s">
        <v>214</v>
      </c>
      <c r="K430" s="16" t="s">
        <v>186</v>
      </c>
      <c r="L430" s="16" t="s">
        <v>215</v>
      </c>
      <c r="M430" s="16" t="s">
        <v>216</v>
      </c>
    </row>
    <row r="431" spans="1:13" x14ac:dyDescent="0.25">
      <c r="A431" s="13" t="s">
        <v>878</v>
      </c>
      <c r="B431" s="13" t="s">
        <v>875</v>
      </c>
      <c r="C431" s="13" t="s">
        <v>879</v>
      </c>
      <c r="D431" s="13" t="s">
        <v>880</v>
      </c>
      <c r="E431" s="15" t="s">
        <v>212</v>
      </c>
      <c r="F431" s="16" t="s">
        <v>183</v>
      </c>
      <c r="G431" s="16" t="s">
        <v>212</v>
      </c>
      <c r="H431" s="16" t="s">
        <v>213</v>
      </c>
      <c r="I431" s="16" t="s">
        <v>183</v>
      </c>
      <c r="J431" s="15" t="s">
        <v>214</v>
      </c>
      <c r="K431" s="16" t="s">
        <v>186</v>
      </c>
      <c r="L431" s="16" t="s">
        <v>215</v>
      </c>
      <c r="M431" s="16" t="s">
        <v>216</v>
      </c>
    </row>
    <row r="432" spans="1:13" x14ac:dyDescent="0.25">
      <c r="A432" s="13" t="s">
        <v>881</v>
      </c>
      <c r="B432" s="13" t="s">
        <v>882</v>
      </c>
      <c r="C432" s="13" t="s">
        <v>883</v>
      </c>
      <c r="D432" s="13" t="s">
        <v>884</v>
      </c>
      <c r="E432" s="15" t="s">
        <v>885</v>
      </c>
      <c r="F432" s="16" t="s">
        <v>183</v>
      </c>
      <c r="G432" s="16" t="s">
        <v>885</v>
      </c>
      <c r="H432" s="16" t="s">
        <v>886</v>
      </c>
      <c r="I432" s="16" t="s">
        <v>887</v>
      </c>
      <c r="J432" s="15" t="s">
        <v>888</v>
      </c>
      <c r="K432" s="16" t="s">
        <v>438</v>
      </c>
      <c r="L432" s="16" t="s">
        <v>889</v>
      </c>
      <c r="M432" s="16" t="s">
        <v>890</v>
      </c>
    </row>
    <row r="433" spans="1:13" x14ac:dyDescent="0.25">
      <c r="A433" s="13" t="s">
        <v>891</v>
      </c>
      <c r="B433" s="13" t="s">
        <v>875</v>
      </c>
      <c r="C433" s="13" t="s">
        <v>892</v>
      </c>
      <c r="D433" s="13" t="s">
        <v>893</v>
      </c>
      <c r="E433" s="15" t="s">
        <v>212</v>
      </c>
      <c r="F433" s="16" t="s">
        <v>183</v>
      </c>
      <c r="G433" s="16" t="s">
        <v>212</v>
      </c>
      <c r="H433" s="16" t="s">
        <v>213</v>
      </c>
      <c r="I433" s="16" t="s">
        <v>183</v>
      </c>
      <c r="J433" s="15" t="s">
        <v>214</v>
      </c>
      <c r="K433" s="16" t="s">
        <v>186</v>
      </c>
      <c r="L433" s="16" t="s">
        <v>215</v>
      </c>
      <c r="M433" s="16" t="s">
        <v>216</v>
      </c>
    </row>
    <row r="434" spans="1:13" x14ac:dyDescent="0.25">
      <c r="A434" s="13" t="s">
        <v>894</v>
      </c>
      <c r="B434" s="13" t="s">
        <v>895</v>
      </c>
      <c r="C434" s="13" t="s">
        <v>896</v>
      </c>
      <c r="D434" s="13" t="s">
        <v>897</v>
      </c>
      <c r="E434" s="15" t="s">
        <v>347</v>
      </c>
      <c r="F434" s="16" t="s">
        <v>183</v>
      </c>
      <c r="G434" s="16" t="s">
        <v>347</v>
      </c>
      <c r="H434" s="16" t="s">
        <v>348</v>
      </c>
      <c r="I434" s="16" t="s">
        <v>358</v>
      </c>
      <c r="J434" s="14" t="s">
        <v>350</v>
      </c>
      <c r="K434" s="16" t="s">
        <v>186</v>
      </c>
      <c r="L434" s="16" t="s">
        <v>359</v>
      </c>
      <c r="M434" s="16" t="s">
        <v>360</v>
      </c>
    </row>
    <row r="435" spans="1:13" x14ac:dyDescent="0.25">
      <c r="A435" s="13" t="s">
        <v>898</v>
      </c>
      <c r="B435" s="13" t="s">
        <v>875</v>
      </c>
      <c r="C435" s="13" t="s">
        <v>899</v>
      </c>
      <c r="D435" s="13" t="s">
        <v>900</v>
      </c>
      <c r="E435" s="15" t="s">
        <v>212</v>
      </c>
      <c r="F435" s="16" t="s">
        <v>183</v>
      </c>
      <c r="G435" s="16" t="s">
        <v>212</v>
      </c>
      <c r="H435" s="16" t="s">
        <v>213</v>
      </c>
      <c r="I435" s="16" t="s">
        <v>183</v>
      </c>
      <c r="J435" s="15" t="s">
        <v>214</v>
      </c>
      <c r="K435" s="16" t="s">
        <v>186</v>
      </c>
      <c r="L435" s="16" t="s">
        <v>215</v>
      </c>
      <c r="M435" s="16" t="s">
        <v>216</v>
      </c>
    </row>
    <row r="436" spans="1:13" x14ac:dyDescent="0.25">
      <c r="A436" s="13" t="s">
        <v>901</v>
      </c>
      <c r="B436" s="13" t="s">
        <v>875</v>
      </c>
      <c r="C436" s="13" t="s">
        <v>902</v>
      </c>
      <c r="D436" s="13" t="s">
        <v>903</v>
      </c>
      <c r="E436" s="15" t="s">
        <v>212</v>
      </c>
      <c r="F436" s="16" t="s">
        <v>183</v>
      </c>
      <c r="G436" s="16" t="s">
        <v>212</v>
      </c>
      <c r="H436" s="16" t="s">
        <v>213</v>
      </c>
      <c r="I436" s="16" t="s">
        <v>183</v>
      </c>
      <c r="J436" s="15" t="s">
        <v>214</v>
      </c>
      <c r="K436" s="16" t="s">
        <v>186</v>
      </c>
      <c r="L436" s="16" t="s">
        <v>215</v>
      </c>
      <c r="M436" s="16" t="s">
        <v>216</v>
      </c>
    </row>
    <row r="437" spans="1:13" x14ac:dyDescent="0.25">
      <c r="A437" s="13" t="s">
        <v>904</v>
      </c>
      <c r="B437" s="13" t="s">
        <v>875</v>
      </c>
      <c r="C437" s="13" t="s">
        <v>905</v>
      </c>
      <c r="D437" s="13" t="s">
        <v>906</v>
      </c>
      <c r="E437" s="15" t="s">
        <v>212</v>
      </c>
      <c r="F437" s="16" t="s">
        <v>183</v>
      </c>
      <c r="G437" s="16" t="s">
        <v>212</v>
      </c>
      <c r="H437" s="16" t="s">
        <v>213</v>
      </c>
      <c r="I437" s="16" t="s">
        <v>183</v>
      </c>
      <c r="J437" s="15" t="s">
        <v>214</v>
      </c>
      <c r="K437" s="16" t="s">
        <v>186</v>
      </c>
      <c r="L437" s="16" t="s">
        <v>215</v>
      </c>
      <c r="M437" s="16" t="s">
        <v>216</v>
      </c>
    </row>
    <row r="438" spans="1:13" x14ac:dyDescent="0.25">
      <c r="A438" s="13" t="s">
        <v>907</v>
      </c>
      <c r="B438" s="13" t="s">
        <v>875</v>
      </c>
      <c r="C438" s="13" t="s">
        <v>908</v>
      </c>
      <c r="D438" s="13" t="s">
        <v>909</v>
      </c>
      <c r="E438" s="15" t="s">
        <v>212</v>
      </c>
      <c r="F438" s="16" t="s">
        <v>183</v>
      </c>
      <c r="G438" s="16" t="s">
        <v>212</v>
      </c>
      <c r="H438" s="16" t="s">
        <v>213</v>
      </c>
      <c r="I438" s="16" t="s">
        <v>183</v>
      </c>
      <c r="J438" s="15" t="s">
        <v>214</v>
      </c>
      <c r="K438" s="16" t="s">
        <v>186</v>
      </c>
      <c r="L438" s="16" t="s">
        <v>215</v>
      </c>
      <c r="M438" s="16" t="s">
        <v>216</v>
      </c>
    </row>
    <row r="439" spans="1:13" x14ac:dyDescent="0.25">
      <c r="A439" s="13" t="s">
        <v>910</v>
      </c>
      <c r="B439" s="13" t="s">
        <v>875</v>
      </c>
      <c r="C439" s="13" t="s">
        <v>911</v>
      </c>
      <c r="D439" s="13" t="s">
        <v>912</v>
      </c>
      <c r="E439" s="15" t="s">
        <v>212</v>
      </c>
      <c r="F439" s="16" t="s">
        <v>183</v>
      </c>
      <c r="G439" s="16" t="s">
        <v>212</v>
      </c>
      <c r="H439" s="16" t="s">
        <v>213</v>
      </c>
      <c r="I439" s="16" t="s">
        <v>183</v>
      </c>
      <c r="J439" s="15" t="s">
        <v>214</v>
      </c>
      <c r="K439" s="16" t="s">
        <v>186</v>
      </c>
      <c r="L439" s="16" t="s">
        <v>215</v>
      </c>
      <c r="M439" s="16" t="s">
        <v>216</v>
      </c>
    </row>
    <row r="440" spans="1:13" x14ac:dyDescent="0.25">
      <c r="A440" s="13" t="s">
        <v>913</v>
      </c>
      <c r="B440" s="13" t="s">
        <v>875</v>
      </c>
      <c r="C440" s="13" t="s">
        <v>914</v>
      </c>
      <c r="D440" s="13" t="s">
        <v>915</v>
      </c>
      <c r="E440" s="15" t="s">
        <v>212</v>
      </c>
      <c r="F440" s="16" t="s">
        <v>183</v>
      </c>
      <c r="G440" s="16" t="s">
        <v>212</v>
      </c>
      <c r="H440" s="16" t="s">
        <v>213</v>
      </c>
      <c r="I440" s="16" t="s">
        <v>183</v>
      </c>
      <c r="J440" s="15" t="s">
        <v>214</v>
      </c>
      <c r="K440" s="16" t="s">
        <v>186</v>
      </c>
      <c r="L440" s="16" t="s">
        <v>215</v>
      </c>
      <c r="M440" s="16" t="s">
        <v>216</v>
      </c>
    </row>
    <row r="441" spans="1:13" x14ac:dyDescent="0.25">
      <c r="A441" s="13" t="s">
        <v>916</v>
      </c>
      <c r="B441" s="13" t="s">
        <v>875</v>
      </c>
      <c r="C441" s="13" t="s">
        <v>917</v>
      </c>
      <c r="D441" s="13" t="s">
        <v>918</v>
      </c>
      <c r="E441" s="15" t="s">
        <v>212</v>
      </c>
      <c r="F441" s="16" t="s">
        <v>183</v>
      </c>
      <c r="G441" s="16" t="s">
        <v>212</v>
      </c>
      <c r="H441" s="16" t="s">
        <v>213</v>
      </c>
      <c r="I441" s="16" t="s">
        <v>183</v>
      </c>
      <c r="J441" s="15" t="s">
        <v>214</v>
      </c>
      <c r="K441" s="16" t="s">
        <v>186</v>
      </c>
      <c r="L441" s="16" t="s">
        <v>215</v>
      </c>
      <c r="M441" s="16" t="s">
        <v>216</v>
      </c>
    </row>
    <row r="442" spans="1:13" x14ac:dyDescent="0.25">
      <c r="A442" s="13" t="s">
        <v>919</v>
      </c>
      <c r="B442" s="13" t="s">
        <v>875</v>
      </c>
      <c r="C442" s="13" t="s">
        <v>920</v>
      </c>
      <c r="D442" s="13" t="s">
        <v>921</v>
      </c>
      <c r="E442" s="15" t="s">
        <v>212</v>
      </c>
      <c r="F442" s="16" t="s">
        <v>183</v>
      </c>
      <c r="G442" s="16" t="s">
        <v>212</v>
      </c>
      <c r="H442" s="16" t="s">
        <v>213</v>
      </c>
      <c r="I442" s="16" t="s">
        <v>183</v>
      </c>
      <c r="J442" s="15" t="s">
        <v>214</v>
      </c>
      <c r="K442" s="16" t="s">
        <v>186</v>
      </c>
      <c r="L442" s="16" t="s">
        <v>215</v>
      </c>
      <c r="M442" s="16" t="s">
        <v>216</v>
      </c>
    </row>
    <row r="443" spans="1:13" x14ac:dyDescent="0.25">
      <c r="A443" s="13" t="s">
        <v>922</v>
      </c>
      <c r="B443" s="13" t="s">
        <v>923</v>
      </c>
      <c r="C443" s="13" t="s">
        <v>924</v>
      </c>
      <c r="D443" s="13" t="s">
        <v>925</v>
      </c>
      <c r="E443" s="15" t="s">
        <v>660</v>
      </c>
      <c r="F443" s="16" t="s">
        <v>183</v>
      </c>
      <c r="G443" s="16" t="s">
        <v>660</v>
      </c>
      <c r="H443" s="16" t="s">
        <v>661</v>
      </c>
      <c r="I443" s="16" t="s">
        <v>183</v>
      </c>
      <c r="J443" s="15" t="s">
        <v>662</v>
      </c>
      <c r="K443" s="16" t="s">
        <v>503</v>
      </c>
      <c r="L443" s="16" t="s">
        <v>926</v>
      </c>
      <c r="M443" s="16" t="s">
        <v>927</v>
      </c>
    </row>
    <row r="444" spans="1:13" x14ac:dyDescent="0.25">
      <c r="A444" s="13" t="s">
        <v>928</v>
      </c>
      <c r="B444" s="13" t="s">
        <v>929</v>
      </c>
      <c r="C444" s="13" t="s">
        <v>930</v>
      </c>
      <c r="D444" s="13" t="s">
        <v>931</v>
      </c>
      <c r="E444" s="15" t="s">
        <v>193</v>
      </c>
      <c r="F444" s="16" t="s">
        <v>183</v>
      </c>
      <c r="G444" s="16" t="s">
        <v>193</v>
      </c>
      <c r="H444" s="16" t="s">
        <v>194</v>
      </c>
      <c r="I444" s="16" t="s">
        <v>183</v>
      </c>
      <c r="J444" s="15" t="s">
        <v>195</v>
      </c>
      <c r="K444" s="16" t="s">
        <v>186</v>
      </c>
      <c r="L444" s="16" t="s">
        <v>196</v>
      </c>
      <c r="M444" s="16" t="s">
        <v>197</v>
      </c>
    </row>
    <row r="445" spans="1:13" x14ac:dyDescent="0.25">
      <c r="A445" s="13" t="s">
        <v>932</v>
      </c>
      <c r="B445" s="13" t="s">
        <v>933</v>
      </c>
      <c r="C445" s="13" t="s">
        <v>934</v>
      </c>
      <c r="D445" s="13" t="s">
        <v>935</v>
      </c>
      <c r="E445" s="15" t="s">
        <v>578</v>
      </c>
      <c r="F445" s="16" t="s">
        <v>183</v>
      </c>
      <c r="G445" s="16" t="s">
        <v>578</v>
      </c>
      <c r="H445" s="16" t="s">
        <v>579</v>
      </c>
      <c r="I445" s="16" t="s">
        <v>580</v>
      </c>
      <c r="J445" s="14" t="s">
        <v>224</v>
      </c>
      <c r="K445" s="16" t="s">
        <v>186</v>
      </c>
      <c r="L445" s="16" t="s">
        <v>581</v>
      </c>
      <c r="M445" s="16" t="s">
        <v>582</v>
      </c>
    </row>
    <row r="446" spans="1:13" x14ac:dyDescent="0.25">
      <c r="A446" s="13" t="s">
        <v>936</v>
      </c>
      <c r="B446" s="13" t="s">
        <v>875</v>
      </c>
      <c r="C446" s="13" t="s">
        <v>937</v>
      </c>
      <c r="D446" s="13" t="s">
        <v>938</v>
      </c>
      <c r="E446" s="15" t="s">
        <v>212</v>
      </c>
      <c r="F446" s="16" t="s">
        <v>183</v>
      </c>
      <c r="G446" s="16" t="s">
        <v>212</v>
      </c>
      <c r="H446" s="16" t="s">
        <v>213</v>
      </c>
      <c r="I446" s="16" t="s">
        <v>183</v>
      </c>
      <c r="J446" s="15" t="s">
        <v>214</v>
      </c>
      <c r="K446" s="16" t="s">
        <v>186</v>
      </c>
      <c r="L446" s="16" t="s">
        <v>215</v>
      </c>
      <c r="M446" s="16" t="s">
        <v>216</v>
      </c>
    </row>
    <row r="447" spans="1:13" x14ac:dyDescent="0.25">
      <c r="A447" s="17" t="s">
        <v>939</v>
      </c>
      <c r="B447" s="17" t="s">
        <v>875</v>
      </c>
      <c r="C447" s="17" t="s">
        <v>940</v>
      </c>
      <c r="D447" s="17" t="s">
        <v>941</v>
      </c>
      <c r="E447" s="19" t="s">
        <v>212</v>
      </c>
      <c r="F447" s="16" t="s">
        <v>183</v>
      </c>
      <c r="G447" s="20" t="s">
        <v>212</v>
      </c>
      <c r="H447" s="16" t="s">
        <v>213</v>
      </c>
      <c r="I447" s="16" t="s">
        <v>183</v>
      </c>
      <c r="J447" s="19" t="s">
        <v>214</v>
      </c>
      <c r="K447" s="20" t="s">
        <v>186</v>
      </c>
      <c r="L447" s="20" t="s">
        <v>215</v>
      </c>
      <c r="M447" s="20" t="s">
        <v>216</v>
      </c>
    </row>
    <row r="448" spans="1:13" x14ac:dyDescent="0.25">
      <c r="A448" s="17" t="s">
        <v>942</v>
      </c>
      <c r="B448" s="17" t="s">
        <v>943</v>
      </c>
      <c r="C448" s="17"/>
      <c r="D448" s="17"/>
      <c r="E448" s="17" t="s">
        <v>944</v>
      </c>
      <c r="F448" s="50" t="s">
        <v>250</v>
      </c>
      <c r="G448" s="20" t="s">
        <v>944</v>
      </c>
      <c r="H448" s="20" t="s">
        <v>945</v>
      </c>
      <c r="I448" s="20" t="s">
        <v>946</v>
      </c>
      <c r="J448" s="17" t="s">
        <v>947</v>
      </c>
      <c r="K448" s="20" t="s">
        <v>948</v>
      </c>
      <c r="L448" s="50" t="s">
        <v>949</v>
      </c>
      <c r="M448" s="20" t="s">
        <v>950</v>
      </c>
    </row>
    <row r="449" spans="1:13" x14ac:dyDescent="0.25">
      <c r="A449" s="98" t="s">
        <v>676</v>
      </c>
      <c r="B449" s="98"/>
      <c r="C449" s="98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 spans="1:13" x14ac:dyDescent="0.25">
      <c r="A450" s="13" t="s">
        <v>951</v>
      </c>
      <c r="B450" s="13" t="s">
        <v>952</v>
      </c>
      <c r="C450" s="13" t="s">
        <v>953</v>
      </c>
      <c r="D450" s="13" t="s">
        <v>954</v>
      </c>
      <c r="E450" s="15" t="s">
        <v>563</v>
      </c>
      <c r="F450" s="16" t="s">
        <v>183</v>
      </c>
      <c r="G450" s="16" t="s">
        <v>563</v>
      </c>
      <c r="H450" s="16" t="s">
        <v>564</v>
      </c>
      <c r="I450" s="16" t="s">
        <v>565</v>
      </c>
      <c r="J450" s="14" t="s">
        <v>566</v>
      </c>
      <c r="K450" s="16" t="s">
        <v>186</v>
      </c>
      <c r="L450" s="16" t="s">
        <v>955</v>
      </c>
      <c r="M450" s="16" t="s">
        <v>956</v>
      </c>
    </row>
    <row r="451" spans="1:13" x14ac:dyDescent="0.25">
      <c r="A451" s="17" t="s">
        <v>957</v>
      </c>
      <c r="B451" s="17" t="s">
        <v>688</v>
      </c>
      <c r="C451" s="17" t="s">
        <v>958</v>
      </c>
      <c r="D451" s="17" t="s">
        <v>959</v>
      </c>
      <c r="E451" s="19" t="s">
        <v>402</v>
      </c>
      <c r="F451" s="16" t="s">
        <v>183</v>
      </c>
      <c r="G451" s="20" t="s">
        <v>402</v>
      </c>
      <c r="H451" s="20" t="s">
        <v>403</v>
      </c>
      <c r="I451" s="16" t="s">
        <v>183</v>
      </c>
      <c r="J451" s="19" t="s">
        <v>404</v>
      </c>
      <c r="K451" s="20" t="s">
        <v>186</v>
      </c>
      <c r="L451" s="20" t="s">
        <v>405</v>
      </c>
      <c r="M451" s="20" t="s">
        <v>406</v>
      </c>
    </row>
    <row r="452" spans="1:13" x14ac:dyDescent="0.25">
      <c r="A452" s="17" t="s">
        <v>942</v>
      </c>
      <c r="B452" s="49" t="s">
        <v>696</v>
      </c>
      <c r="C452" s="17"/>
      <c r="D452" s="17"/>
      <c r="E452" s="19" t="s">
        <v>960</v>
      </c>
      <c r="F452" s="50" t="s">
        <v>250</v>
      </c>
      <c r="G452" s="20" t="s">
        <v>960</v>
      </c>
      <c r="H452" s="20" t="s">
        <v>961</v>
      </c>
      <c r="I452" s="20" t="s">
        <v>962</v>
      </c>
      <c r="J452" s="19" t="s">
        <v>963</v>
      </c>
      <c r="K452" s="20" t="s">
        <v>964</v>
      </c>
      <c r="L452" s="20" t="s">
        <v>965</v>
      </c>
      <c r="M452" s="20" t="s">
        <v>966</v>
      </c>
    </row>
    <row r="453" spans="1:13" x14ac:dyDescent="0.25">
      <c r="A453" s="98" t="s">
        <v>967</v>
      </c>
      <c r="B453" s="98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 spans="1:13" x14ac:dyDescent="0.25">
      <c r="A454" s="13" t="s">
        <v>968</v>
      </c>
      <c r="B454" s="13" t="s">
        <v>969</v>
      </c>
      <c r="C454" s="13" t="s">
        <v>970</v>
      </c>
      <c r="D454" s="13" t="s">
        <v>971</v>
      </c>
      <c r="E454" s="15" t="s">
        <v>972</v>
      </c>
      <c r="F454" s="16" t="s">
        <v>183</v>
      </c>
      <c r="G454" s="16" t="s">
        <v>972</v>
      </c>
      <c r="H454" s="16" t="s">
        <v>973</v>
      </c>
      <c r="I454" s="16" t="s">
        <v>183</v>
      </c>
      <c r="J454" s="14" t="s">
        <v>974</v>
      </c>
      <c r="K454" s="16" t="s">
        <v>186</v>
      </c>
      <c r="L454" s="16" t="s">
        <v>975</v>
      </c>
      <c r="M454" s="16" t="s">
        <v>976</v>
      </c>
    </row>
    <row r="455" spans="1:13" x14ac:dyDescent="0.25">
      <c r="A455" s="17" t="s">
        <v>977</v>
      </c>
      <c r="B455" s="49" t="s">
        <v>416</v>
      </c>
      <c r="C455" s="17"/>
      <c r="D455" s="17"/>
      <c r="E455" s="19" t="s">
        <v>978</v>
      </c>
      <c r="F455" s="50" t="s">
        <v>250</v>
      </c>
      <c r="G455" s="20" t="s">
        <v>978</v>
      </c>
      <c r="H455" s="20" t="s">
        <v>979</v>
      </c>
      <c r="I455" s="50" t="s">
        <v>250</v>
      </c>
      <c r="J455" s="19" t="s">
        <v>980</v>
      </c>
      <c r="K455" s="20" t="s">
        <v>338</v>
      </c>
      <c r="L455" s="20" t="s">
        <v>981</v>
      </c>
      <c r="M455" s="20" t="s">
        <v>982</v>
      </c>
    </row>
    <row r="456" spans="1:13" x14ac:dyDescent="0.25">
      <c r="A456" s="13" t="s">
        <v>983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spans="1:13" x14ac:dyDescent="0.25">
      <c r="A457" s="13" t="s">
        <v>984</v>
      </c>
      <c r="B457" s="13" t="s">
        <v>985</v>
      </c>
      <c r="C457" s="13" t="s">
        <v>986</v>
      </c>
      <c r="D457" s="13" t="s">
        <v>987</v>
      </c>
      <c r="E457" s="15" t="s">
        <v>885</v>
      </c>
      <c r="F457" s="16" t="s">
        <v>183</v>
      </c>
      <c r="G457" s="16" t="s">
        <v>885</v>
      </c>
      <c r="H457" s="16" t="s">
        <v>886</v>
      </c>
      <c r="I457" s="16" t="s">
        <v>887</v>
      </c>
      <c r="J457" s="14" t="s">
        <v>888</v>
      </c>
      <c r="K457" s="16" t="s">
        <v>186</v>
      </c>
      <c r="L457" s="16" t="s">
        <v>988</v>
      </c>
      <c r="M457" s="16" t="s">
        <v>989</v>
      </c>
    </row>
    <row r="458" spans="1:13" x14ac:dyDescent="0.25">
      <c r="A458" s="13" t="s">
        <v>990</v>
      </c>
      <c r="B458" s="13" t="s">
        <v>991</v>
      </c>
      <c r="C458" s="13" t="s">
        <v>992</v>
      </c>
      <c r="D458" s="13" t="s">
        <v>993</v>
      </c>
      <c r="E458" s="15" t="s">
        <v>691</v>
      </c>
      <c r="F458" s="16" t="s">
        <v>183</v>
      </c>
      <c r="G458" s="16" t="s">
        <v>691</v>
      </c>
      <c r="H458" s="16" t="s">
        <v>692</v>
      </c>
      <c r="I458" s="16" t="s">
        <v>183</v>
      </c>
      <c r="J458" s="15" t="s">
        <v>693</v>
      </c>
      <c r="K458" s="16" t="s">
        <v>186</v>
      </c>
      <c r="L458" s="16" t="s">
        <v>694</v>
      </c>
      <c r="M458" s="16" t="s">
        <v>695</v>
      </c>
    </row>
    <row r="459" spans="1:13" x14ac:dyDescent="0.25">
      <c r="A459" s="17" t="s">
        <v>994</v>
      </c>
      <c r="B459" s="17" t="s">
        <v>995</v>
      </c>
      <c r="C459" s="17" t="s">
        <v>996</v>
      </c>
      <c r="D459" s="17" t="s">
        <v>997</v>
      </c>
      <c r="E459" s="19" t="s">
        <v>998</v>
      </c>
      <c r="F459" s="16" t="s">
        <v>183</v>
      </c>
      <c r="G459" s="20" t="s">
        <v>998</v>
      </c>
      <c r="H459" s="20" t="s">
        <v>999</v>
      </c>
      <c r="I459" s="20" t="s">
        <v>1000</v>
      </c>
      <c r="J459" s="18" t="s">
        <v>1001</v>
      </c>
      <c r="K459" s="20" t="s">
        <v>1002</v>
      </c>
      <c r="L459" s="20" t="s">
        <v>1003</v>
      </c>
      <c r="M459" s="20" t="s">
        <v>1004</v>
      </c>
    </row>
    <row r="460" spans="1:13" x14ac:dyDescent="0.25">
      <c r="A460" s="17" t="s">
        <v>942</v>
      </c>
      <c r="B460" s="17" t="s">
        <v>728</v>
      </c>
      <c r="C460" s="17"/>
      <c r="D460" s="17"/>
      <c r="E460" s="17" t="s">
        <v>1005</v>
      </c>
      <c r="F460" s="16" t="s">
        <v>250</v>
      </c>
      <c r="G460" s="20" t="s">
        <v>1005</v>
      </c>
      <c r="H460" s="20" t="s">
        <v>1006</v>
      </c>
      <c r="I460" s="16" t="s">
        <v>1007</v>
      </c>
      <c r="J460" s="19" t="s">
        <v>1008</v>
      </c>
      <c r="K460" s="20" t="s">
        <v>1009</v>
      </c>
      <c r="L460" s="20" t="s">
        <v>1010</v>
      </c>
      <c r="M460" s="20" t="s">
        <v>1011</v>
      </c>
    </row>
    <row r="461" spans="1:13" x14ac:dyDescent="0.25">
      <c r="A461" s="13" t="s">
        <v>756</v>
      </c>
      <c r="B461" s="13" t="s">
        <v>1012</v>
      </c>
      <c r="C461" s="17"/>
      <c r="D461" s="99" t="s">
        <v>1013</v>
      </c>
      <c r="E461" s="99"/>
      <c r="F461" s="100" t="s">
        <v>1014</v>
      </c>
      <c r="G461" s="100"/>
      <c r="H461" s="16" t="s">
        <v>1015</v>
      </c>
      <c r="I461" s="16" t="s">
        <v>1016</v>
      </c>
      <c r="J461" s="13" t="s">
        <v>1017</v>
      </c>
      <c r="K461" s="16" t="s">
        <v>1018</v>
      </c>
      <c r="L461" s="16" t="s">
        <v>1019</v>
      </c>
      <c r="M461" s="16" t="s">
        <v>1020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MES DE FEBRERO 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lbatista</cp:lastModifiedBy>
  <dcterms:created xsi:type="dcterms:W3CDTF">2017-09-28T13:01:36Z</dcterms:created>
  <dcterms:modified xsi:type="dcterms:W3CDTF">2018-03-02T14:12:38Z</dcterms:modified>
</cp:coreProperties>
</file>