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1\JUNIO\S - FINANZAS\Informes SISANOC\"/>
    </mc:Choice>
  </mc:AlternateContent>
  <bookViews>
    <workbookView xWindow="0" yWindow="0" windowWidth="21600" windowHeight="9735"/>
  </bookViews>
  <sheets>
    <sheet name="CAMBIO PATRIMONIO" sheetId="17" r:id="rId1"/>
  </sheets>
  <calcPr calcId="152511"/>
</workbook>
</file>

<file path=xl/calcChain.xml><?xml version="1.0" encoding="utf-8"?>
<calcChain xmlns="http://schemas.openxmlformats.org/spreadsheetml/2006/main">
  <c r="G15" i="17" l="1"/>
  <c r="F16" i="17"/>
  <c r="F24" i="17" l="1"/>
  <c r="G23" i="17"/>
  <c r="C16" i="17"/>
  <c r="C18" i="17" s="1"/>
  <c r="G18" i="17" s="1"/>
  <c r="G14" i="17"/>
  <c r="G16" i="17"/>
  <c r="G11" i="17"/>
  <c r="C24" i="17" l="1"/>
  <c r="G24" i="17" s="1"/>
</calcChain>
</file>

<file path=xl/sharedStrings.xml><?xml version="1.0" encoding="utf-8"?>
<sst xmlns="http://schemas.openxmlformats.org/spreadsheetml/2006/main" count="31" uniqueCount="27">
  <si>
    <t>Capital Aportado</t>
  </si>
  <si>
    <t>Cambios en Políticas Contables</t>
  </si>
  <si>
    <t>Revaluación</t>
  </si>
  <si>
    <t>Resultados Acumulados</t>
  </si>
  <si>
    <t>Ajuste al patrimonio</t>
  </si>
  <si>
    <t>Resultado del período</t>
  </si>
  <si>
    <t>Efecto del gasto de depreciación de los activos revaluados</t>
  </si>
  <si>
    <t xml:space="preserve">Cambio en políticas contables </t>
  </si>
  <si>
    <t>Revaluación de Propiedad, planta y equipo</t>
  </si>
  <si>
    <t>Total Activos Netos/Patrimonio</t>
  </si>
  <si>
    <t>PRESIDENCIA DE LA REPUBLICA DOMINICANA</t>
  </si>
  <si>
    <t>CONSEJO NACIONAL DE DISCAPACIDAD</t>
  </si>
  <si>
    <t>(VALORES RD$)</t>
  </si>
  <si>
    <t>Contadora</t>
  </si>
  <si>
    <t>Mercedes Yolanda Pujols</t>
  </si>
  <si>
    <t xml:space="preserve">                          Victor  Valdez Rodriguez</t>
  </si>
  <si>
    <t xml:space="preserve">                        Director Financiero</t>
  </si>
  <si>
    <t>AL 30 DE JUNIO 2020 Y 30 DE JUNIO  2021</t>
  </si>
  <si>
    <t>ESTADO DE CAMBIO DE ACTIVO NETO/PATRIMONIO</t>
  </si>
  <si>
    <t>Saldo al 30 de  Junio 2021</t>
  </si>
  <si>
    <t>Saldo al 31 diciembre 2019</t>
  </si>
  <si>
    <t>Saldo 30 de junio 2020</t>
  </si>
  <si>
    <t>Saldo al 30 de diciembre 2020</t>
  </si>
  <si>
    <t>Osvaldo Antonio Canario Montero</t>
  </si>
  <si>
    <t xml:space="preserve">                           Bienvenido Arturo Zorrilla</t>
  </si>
  <si>
    <t xml:space="preserve">                                Encargado Financiero</t>
  </si>
  <si>
    <t>Director 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</si>
</sst>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P_t_s_-;\-* #,##0.00\ _P_t_s_-;_-* &quot;-&quot;??\ _P_t_s_-;_-@_-"/>
  </numFmts>
  <fonts count="15" x14ac:knownFonts="1">
    <font>
      <sz val="11"/>
      <color theme="1"/>
      <name val="Calibri"/>
      <family val="2"/>
      <scheme val="minor"/>
    </font>
    <font>
      <sz val="11"/>
      <color rgb="FF231F20"/>
      <name val="Times New Roman"/>
      <family val="1"/>
    </font>
    <font>
      <b/>
      <sz val="11"/>
      <color rgb="FF231F2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b/>
      <sz val="11"/>
      <color theme="3"/>
      <name val="Cambria"/>
      <family val="2"/>
      <scheme val="major"/>
    </font>
    <font>
      <b/>
      <sz val="11"/>
      <color theme="3"/>
      <name val="Cambria"/>
      <family val="1"/>
      <scheme val="major"/>
    </font>
    <font>
      <b/>
      <sz val="11"/>
      <color indexed="8"/>
      <name val="Times New Roman"/>
      <family val="1"/>
    </font>
    <font>
      <b/>
      <sz val="11"/>
      <color theme="3" tint="-0.249977111117893"/>
      <name val="Cambria"/>
      <family val="1"/>
      <scheme val="maj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6" fontId="8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8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46">
    <xf numFmtId="0" fontId="0" fillId="0" borderId="0" xfId="0"/>
    <xf numFmtId="165" fontId="0" fillId="0" borderId="0" xfId="1" applyNumberFormat="1" applyFont="1"/>
    <xf numFmtId="165" fontId="0" fillId="0" borderId="0" xfId="1" applyNumberFormat="1" applyFont="1" applyBorder="1" applyAlignment="1">
      <alignment vertical="top" wrapText="1"/>
    </xf>
    <xf numFmtId="165" fontId="0" fillId="0" borderId="6" xfId="1" applyNumberFormat="1" applyFont="1" applyBorder="1"/>
    <xf numFmtId="165" fontId="0" fillId="0" borderId="7" xfId="1" applyNumberFormat="1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Alignment="1"/>
    <xf numFmtId="165" fontId="11" fillId="2" borderId="0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 wrapText="1"/>
    </xf>
    <xf numFmtId="165" fontId="0" fillId="0" borderId="0" xfId="1" applyNumberFormat="1" applyFont="1" applyBorder="1" applyAlignment="1">
      <alignment horizontal="center" wrapText="1"/>
    </xf>
    <xf numFmtId="0" fontId="0" fillId="0" borderId="0" xfId="0" applyFont="1" applyAlignment="1">
      <alignment vertical="center" wrapText="1"/>
    </xf>
    <xf numFmtId="165" fontId="0" fillId="0" borderId="0" xfId="1" applyNumberFormat="1" applyFont="1" applyAlignment="1">
      <alignment vertical="center" wrapText="1"/>
    </xf>
    <xf numFmtId="165" fontId="1" fillId="0" borderId="0" xfId="1" applyNumberFormat="1" applyFont="1" applyAlignment="1">
      <alignment horizontal="left" vertical="center" wrapText="1" indent="2"/>
    </xf>
    <xf numFmtId="165" fontId="1" fillId="0" borderId="0" xfId="1" applyNumberFormat="1" applyFont="1" applyAlignment="1">
      <alignment horizontal="left" vertical="center" wrapText="1" indent="3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5" fontId="0" fillId="0" borderId="0" xfId="1" applyNumberFormat="1" applyFont="1" applyBorder="1" applyAlignment="1">
      <alignment vertical="center" wrapText="1"/>
    </xf>
    <xf numFmtId="165" fontId="1" fillId="0" borderId="2" xfId="1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/>
    </xf>
    <xf numFmtId="0" fontId="0" fillId="0" borderId="3" xfId="0" applyFont="1" applyBorder="1" applyAlignment="1">
      <alignment vertical="center" wrapText="1"/>
    </xf>
    <xf numFmtId="165" fontId="2" fillId="0" borderId="8" xfId="1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165" fontId="0" fillId="0" borderId="9" xfId="1" applyNumberFormat="1" applyFont="1" applyBorder="1" applyAlignment="1">
      <alignment vertical="center" wrapText="1"/>
    </xf>
    <xf numFmtId="165" fontId="2" fillId="0" borderId="0" xfId="1" applyNumberFormat="1" applyFont="1" applyBorder="1" applyAlignment="1">
      <alignment horizontal="center" vertical="center" wrapText="1"/>
    </xf>
    <xf numFmtId="165" fontId="1" fillId="0" borderId="6" xfId="1" applyNumberFormat="1" applyFont="1" applyBorder="1" applyAlignment="1">
      <alignment horizontal="center" vertical="center" wrapText="1"/>
    </xf>
    <xf numFmtId="165" fontId="1" fillId="0" borderId="7" xfId="1" applyNumberFormat="1" applyFont="1" applyBorder="1" applyAlignment="1">
      <alignment horizontal="center" vertical="center" wrapText="1"/>
    </xf>
    <xf numFmtId="165" fontId="2" fillId="0" borderId="2" xfId="1" applyNumberFormat="1" applyFont="1" applyBorder="1" applyAlignment="1">
      <alignment horizontal="center" vertical="center" wrapText="1"/>
    </xf>
    <xf numFmtId="165" fontId="1" fillId="0" borderId="6" xfId="1" applyNumberFormat="1" applyFont="1" applyBorder="1" applyAlignment="1">
      <alignment horizontal="left" vertical="center" wrapText="1" indent="3"/>
    </xf>
    <xf numFmtId="165" fontId="1" fillId="0" borderId="6" xfId="1" applyNumberFormat="1" applyFont="1" applyBorder="1" applyAlignment="1">
      <alignment horizontal="left" vertical="center" wrapText="1" indent="4"/>
    </xf>
    <xf numFmtId="165" fontId="3" fillId="0" borderId="0" xfId="1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165" fontId="0" fillId="0" borderId="0" xfId="1" applyNumberFormat="1" applyFont="1" applyBorder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9" fillId="0" borderId="0" xfId="2" applyFont="1" applyAlignment="1">
      <alignment horizontal="center"/>
    </xf>
    <xf numFmtId="0" fontId="10" fillId="0" borderId="0" xfId="3" applyFont="1" applyBorder="1" applyAlignment="1">
      <alignment horizontal="center"/>
    </xf>
    <xf numFmtId="0" fontId="12" fillId="0" borderId="0" xfId="3" applyFont="1" applyBorder="1" applyAlignment="1">
      <alignment horizontal="center"/>
    </xf>
  </cellXfs>
  <cellStyles count="12">
    <cellStyle name="Encabezado 1" xfId="3" builtinId="16"/>
    <cellStyle name="Millares" xfId="1" builtinId="3"/>
    <cellStyle name="Millares 2 2" xfId="6"/>
    <cellStyle name="Millares 4" xfId="8"/>
    <cellStyle name="Millares 4 2" xfId="11"/>
    <cellStyle name="Millares 5" xfId="4"/>
    <cellStyle name="Millares 5 2" xfId="10"/>
    <cellStyle name="Normal" xfId="0" builtinId="0"/>
    <cellStyle name="Normal 3" xfId="9"/>
    <cellStyle name="Title 2" xfId="7"/>
    <cellStyle name="Título" xfId="2" builtinId="15"/>
    <cellStyle name="Título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709612</xdr:colOff>
      <xdr:row>1</xdr:row>
      <xdr:rowOff>133350</xdr:rowOff>
    </xdr:from>
    <xdr:to>
      <xdr:col>6</xdr:col>
      <xdr:colOff>1104900</xdr:colOff>
      <xdr:row>6</xdr:row>
      <xdr:rowOff>71437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4312" y="704850"/>
          <a:ext cx="1824038" cy="890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476250</xdr:colOff>
      <xdr:row>0</xdr:row>
      <xdr:rowOff>161924</xdr:rowOff>
    </xdr:from>
    <xdr:to>
      <xdr:col>1</xdr:col>
      <xdr:colOff>1895475</xdr:colOff>
      <xdr:row>5</xdr:row>
      <xdr:rowOff>152399</xdr:rowOff>
    </xdr:to>
    <xdr:pic>
      <xdr:nvPicPr>
        <xdr:cNvPr id="3" name="image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542924"/>
          <a:ext cx="14192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showGridLines="0" tabSelected="1" workbookViewId="0">
      <selection activeCell="B10" sqref="B10"/>
    </sheetView>
  </sheetViews>
  <sheetFormatPr baseColWidth="10" defaultRowHeight="15" x14ac:dyDescent="0.25"/>
  <cols>
    <col min="1" max="1" width="1.28515625" style="5" customWidth="1"/>
    <col min="2" max="2" width="46" style="5" customWidth="1"/>
    <col min="3" max="3" width="19.140625" style="1" customWidth="1"/>
    <col min="4" max="5" width="16.85546875" style="1" customWidth="1"/>
    <col min="6" max="6" width="21.42578125" style="1" customWidth="1"/>
    <col min="7" max="7" width="21.140625" style="1" customWidth="1"/>
    <col min="8" max="16384" width="11.42578125" style="5"/>
  </cols>
  <sheetData>
    <row r="1" spans="1:10" x14ac:dyDescent="0.25">
      <c r="A1" s="7"/>
      <c r="B1" s="9"/>
      <c r="C1" s="10"/>
      <c r="D1" s="11"/>
      <c r="E1" s="12"/>
      <c r="F1" s="11"/>
      <c r="G1" s="8"/>
    </row>
    <row r="2" spans="1:10" x14ac:dyDescent="0.25">
      <c r="A2" s="7"/>
      <c r="B2" s="9"/>
      <c r="C2" s="10"/>
      <c r="D2" s="11"/>
      <c r="E2" s="12"/>
      <c r="F2" s="11"/>
      <c r="G2" s="8"/>
    </row>
    <row r="3" spans="1:10" x14ac:dyDescent="0.25">
      <c r="A3" s="43" t="s">
        <v>10</v>
      </c>
      <c r="B3" s="43"/>
      <c r="C3" s="43"/>
      <c r="D3" s="43"/>
      <c r="E3" s="43"/>
      <c r="F3" s="43"/>
      <c r="G3" s="43"/>
    </row>
    <row r="4" spans="1:10" x14ac:dyDescent="0.25">
      <c r="A4" s="43" t="s">
        <v>11</v>
      </c>
      <c r="B4" s="43"/>
      <c r="C4" s="43"/>
      <c r="D4" s="43"/>
      <c r="E4" s="43"/>
      <c r="F4" s="43"/>
      <c r="G4" s="43"/>
    </row>
    <row r="5" spans="1:10" x14ac:dyDescent="0.25">
      <c r="A5" s="44" t="s">
        <v>18</v>
      </c>
      <c r="B5" s="44"/>
      <c r="C5" s="44"/>
      <c r="D5" s="44"/>
      <c r="E5" s="44"/>
      <c r="F5" s="44"/>
      <c r="G5" s="44"/>
    </row>
    <row r="6" spans="1:10" x14ac:dyDescent="0.25">
      <c r="A6" s="44" t="s">
        <v>17</v>
      </c>
      <c r="B6" s="44"/>
      <c r="C6" s="44"/>
      <c r="D6" s="44"/>
      <c r="E6" s="44"/>
      <c r="F6" s="44"/>
      <c r="G6" s="44"/>
    </row>
    <row r="7" spans="1:10" x14ac:dyDescent="0.25">
      <c r="A7" s="45" t="s">
        <v>12</v>
      </c>
      <c r="B7" s="45"/>
      <c r="C7" s="45"/>
      <c r="D7" s="45"/>
      <c r="E7" s="45"/>
      <c r="F7" s="45"/>
      <c r="G7" s="45"/>
    </row>
    <row r="8" spans="1:10" ht="15.75" thickBot="1" x14ac:dyDescent="0.3">
      <c r="B8" s="13"/>
      <c r="C8" s="14"/>
      <c r="D8" s="15"/>
      <c r="E8" s="14"/>
      <c r="F8" s="14"/>
      <c r="G8" s="16"/>
    </row>
    <row r="9" spans="1:10" ht="42.75" x14ac:dyDescent="0.25">
      <c r="B9" s="25"/>
      <c r="C9" s="26" t="s">
        <v>0</v>
      </c>
      <c r="D9" s="26" t="s">
        <v>1</v>
      </c>
      <c r="E9" s="26" t="s">
        <v>2</v>
      </c>
      <c r="F9" s="26" t="s">
        <v>3</v>
      </c>
      <c r="G9" s="26" t="s">
        <v>9</v>
      </c>
    </row>
    <row r="10" spans="1:10" ht="15.75" thickBot="1" x14ac:dyDescent="0.3">
      <c r="B10" s="27"/>
      <c r="C10" s="28"/>
      <c r="D10" s="28"/>
      <c r="E10" s="28"/>
      <c r="F10" s="28"/>
      <c r="G10" s="28"/>
    </row>
    <row r="11" spans="1:10" x14ac:dyDescent="0.25">
      <c r="B11" s="17" t="s">
        <v>20</v>
      </c>
      <c r="C11" s="19">
        <v>8745735</v>
      </c>
      <c r="D11" s="19"/>
      <c r="E11" s="19"/>
      <c r="F11" s="19">
        <v>106120395</v>
      </c>
      <c r="G11" s="21">
        <f>SUM(C11:F11)</f>
        <v>114866130</v>
      </c>
    </row>
    <row r="12" spans="1:10" ht="14.25" customHeight="1" x14ac:dyDescent="0.25">
      <c r="B12" s="18" t="s">
        <v>7</v>
      </c>
      <c r="C12" s="2"/>
      <c r="D12" s="19"/>
      <c r="E12" s="20"/>
      <c r="F12" s="20"/>
      <c r="G12" s="21"/>
    </row>
    <row r="13" spans="1:10" x14ac:dyDescent="0.25">
      <c r="B13" s="18" t="s">
        <v>8</v>
      </c>
      <c r="C13" s="2"/>
      <c r="D13" s="2"/>
      <c r="E13" s="20"/>
      <c r="F13" s="20"/>
      <c r="G13" s="21"/>
    </row>
    <row r="14" spans="1:10" x14ac:dyDescent="0.25">
      <c r="B14" s="22" t="s">
        <v>4</v>
      </c>
      <c r="C14" s="2"/>
      <c r="D14" s="2"/>
      <c r="E14" s="20"/>
      <c r="F14" s="19">
        <v>-11119927.57</v>
      </c>
      <c r="G14" s="21">
        <f>+F14</f>
        <v>-11119927.57</v>
      </c>
    </row>
    <row r="15" spans="1:10" ht="15.75" thickBot="1" x14ac:dyDescent="0.3">
      <c r="B15" s="22" t="s">
        <v>5</v>
      </c>
      <c r="C15" s="19"/>
      <c r="D15" s="19"/>
      <c r="E15" s="19"/>
      <c r="F15" s="30">
        <v>47419631</v>
      </c>
      <c r="G15" s="21">
        <f>SUM(F15)</f>
        <v>47419631</v>
      </c>
      <c r="H15" s="42"/>
      <c r="I15" s="42"/>
      <c r="J15" s="42"/>
    </row>
    <row r="16" spans="1:10" ht="15.75" thickBot="1" x14ac:dyDescent="0.3">
      <c r="B16" s="22" t="s">
        <v>21</v>
      </c>
      <c r="C16" s="30">
        <f>SUM(C11:C15)</f>
        <v>8745735</v>
      </c>
      <c r="D16" s="30"/>
      <c r="E16" s="30"/>
      <c r="F16" s="19">
        <f>F11+F15</f>
        <v>153540026</v>
      </c>
      <c r="G16" s="31">
        <f>SUM(G11:G15)</f>
        <v>151165833.43000001</v>
      </c>
      <c r="H16" s="42"/>
      <c r="I16" s="42"/>
      <c r="J16" s="42"/>
    </row>
    <row r="17" spans="2:10" x14ac:dyDescent="0.25">
      <c r="B17" s="22"/>
      <c r="C17" s="19"/>
      <c r="D17" s="19"/>
      <c r="E17" s="19"/>
      <c r="F17" s="38"/>
      <c r="G17" s="21"/>
      <c r="H17" s="36"/>
      <c r="I17" s="36"/>
      <c r="J17" s="36"/>
    </row>
    <row r="18" spans="2:10" x14ac:dyDescent="0.25">
      <c r="B18" s="22" t="s">
        <v>22</v>
      </c>
      <c r="C18" s="19">
        <f>SUM(C16)</f>
        <v>8745735</v>
      </c>
      <c r="D18" s="19"/>
      <c r="E18" s="19"/>
      <c r="F18" s="19">
        <v>134625929</v>
      </c>
      <c r="G18" s="21">
        <f>SUM(C18:F18)</f>
        <v>143371664</v>
      </c>
      <c r="H18" s="36"/>
      <c r="I18" s="36"/>
      <c r="J18" s="36"/>
    </row>
    <row r="19" spans="2:10" x14ac:dyDescent="0.25">
      <c r="B19" s="22" t="s">
        <v>7</v>
      </c>
      <c r="C19" s="19"/>
      <c r="D19" s="19"/>
      <c r="E19" s="19"/>
      <c r="F19" s="19"/>
      <c r="G19" s="21"/>
      <c r="H19" s="42"/>
      <c r="I19" s="42"/>
      <c r="J19" s="42"/>
    </row>
    <row r="20" spans="2:10" x14ac:dyDescent="0.25">
      <c r="B20" s="22" t="s">
        <v>8</v>
      </c>
      <c r="C20" s="19"/>
      <c r="D20" s="19"/>
      <c r="E20" s="19"/>
      <c r="F20" s="19"/>
      <c r="G20" s="21"/>
      <c r="H20" s="42"/>
      <c r="I20" s="42"/>
      <c r="J20" s="42"/>
    </row>
    <row r="21" spans="2:10" ht="30" x14ac:dyDescent="0.25">
      <c r="B21" s="22" t="s">
        <v>6</v>
      </c>
      <c r="C21" s="19"/>
      <c r="D21" s="19"/>
      <c r="E21" s="19"/>
      <c r="F21" s="19"/>
      <c r="G21" s="21"/>
      <c r="H21" s="13"/>
      <c r="I21" s="13"/>
    </row>
    <row r="22" spans="2:10" ht="18.75" customHeight="1" x14ac:dyDescent="0.25">
      <c r="B22" s="22" t="s">
        <v>4</v>
      </c>
      <c r="C22" s="19"/>
      <c r="D22" s="19"/>
      <c r="E22" s="19"/>
      <c r="F22" s="19"/>
      <c r="G22" s="21"/>
    </row>
    <row r="23" spans="2:10" ht="21" customHeight="1" thickBot="1" x14ac:dyDescent="0.3">
      <c r="B23" s="22" t="s">
        <v>5</v>
      </c>
      <c r="C23" s="33"/>
      <c r="D23" s="34"/>
      <c r="E23" s="30"/>
      <c r="F23" s="30">
        <v>35775580</v>
      </c>
      <c r="G23" s="31">
        <f>+F23</f>
        <v>35775580</v>
      </c>
    </row>
    <row r="24" spans="2:10" ht="21.75" customHeight="1" x14ac:dyDescent="0.25">
      <c r="B24" s="23" t="s">
        <v>19</v>
      </c>
      <c r="C24" s="29">
        <f>+C16</f>
        <v>8745735</v>
      </c>
      <c r="D24" s="29"/>
      <c r="E24" s="29"/>
      <c r="F24" s="29">
        <f>SUM(F18:F23)</f>
        <v>170401509</v>
      </c>
      <c r="G24" s="32">
        <f>C24+F24</f>
        <v>179147244</v>
      </c>
    </row>
    <row r="25" spans="2:10" ht="15.75" thickBot="1" x14ac:dyDescent="0.3">
      <c r="B25" s="24"/>
      <c r="C25" s="3"/>
      <c r="D25" s="3"/>
      <c r="E25" s="3"/>
      <c r="F25" s="3"/>
      <c r="G25" s="4"/>
    </row>
    <row r="27" spans="2:10" x14ac:dyDescent="0.25">
      <c r="B27" s="6"/>
    </row>
    <row r="28" spans="2:10" ht="18.75" x14ac:dyDescent="0.3">
      <c r="B28" s="40" t="s">
        <v>23</v>
      </c>
      <c r="E28" s="40" t="s">
        <v>15</v>
      </c>
      <c r="F28" s="41"/>
      <c r="G28" s="5"/>
    </row>
    <row r="29" spans="2:10" ht="18.75" x14ac:dyDescent="0.3">
      <c r="B29" s="41" t="s">
        <v>26</v>
      </c>
      <c r="E29" s="41" t="s">
        <v>16</v>
      </c>
      <c r="F29" s="40"/>
      <c r="G29" s="5"/>
    </row>
    <row r="30" spans="2:10" ht="18.75" x14ac:dyDescent="0.3">
      <c r="B30" s="37"/>
      <c r="C30" s="37"/>
      <c r="D30" s="37"/>
      <c r="E30"/>
      <c r="G30" s="5"/>
    </row>
    <row r="31" spans="2:10" ht="18.75" x14ac:dyDescent="0.3">
      <c r="B31" s="37"/>
      <c r="C31" s="37"/>
      <c r="D31" s="37"/>
      <c r="E31" s="40" t="s">
        <v>24</v>
      </c>
      <c r="F31" s="41"/>
      <c r="G31"/>
    </row>
    <row r="32" spans="2:10" ht="18.75" x14ac:dyDescent="0.3">
      <c r="B32" s="40" t="s">
        <v>14</v>
      </c>
      <c r="E32" s="41" t="s">
        <v>25</v>
      </c>
      <c r="F32" s="40"/>
      <c r="G32"/>
    </row>
    <row r="33" spans="2:7" ht="18.75" x14ac:dyDescent="0.3">
      <c r="B33" s="41" t="s">
        <v>13</v>
      </c>
      <c r="F33" s="39"/>
      <c r="G33" s="39"/>
    </row>
    <row r="34" spans="2:7" x14ac:dyDescent="0.25">
      <c r="B34"/>
      <c r="C34"/>
      <c r="D34"/>
      <c r="E34"/>
      <c r="F34" s="35"/>
      <c r="G34" s="5"/>
    </row>
    <row r="35" spans="2:7" x14ac:dyDescent="0.25">
      <c r="F35" s="5"/>
    </row>
  </sheetData>
  <mergeCells count="9">
    <mergeCell ref="H16:J16"/>
    <mergeCell ref="H19:J19"/>
    <mergeCell ref="H20:J20"/>
    <mergeCell ref="A3:G3"/>
    <mergeCell ref="A4:G4"/>
    <mergeCell ref="A5:G5"/>
    <mergeCell ref="A6:G6"/>
    <mergeCell ref="A7:G7"/>
    <mergeCell ref="H15:J15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CAMBIO PATRIMONIO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Ynes Mendez Rodriguez</cp:lastModifiedBy>
  <cp:lastPrinted>2021-07-15T19:10:51Z</cp:lastPrinted>
  <dcterms:created xsi:type="dcterms:W3CDTF">2018-07-13T15:52:30Z</dcterms:created>
  <dcterms:modified xsi:type="dcterms:W3CDTF">2021-10-11T13:05:08Z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999ba40f-40bf-4acb-ab68-c2572be478db</vt:lpwstr>
  </property>
</Properties>
</file>