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JULIO\P - PRESUPUESTO\"/>
    </mc:Choice>
  </mc:AlternateContent>
  <xr:revisionPtr revIDLastSave="0" documentId="8_{00A9105A-ABEC-4EAB-BC39-BD5888B550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C85" i="2" l="1"/>
  <c r="J18" i="2"/>
  <c r="J28" i="2"/>
  <c r="J12" i="2"/>
  <c r="D38" i="2" l="1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D28" i="2"/>
  <c r="O18" i="2"/>
  <c r="N18" i="2"/>
  <c r="M18" i="2"/>
  <c r="L18" i="2"/>
  <c r="K18" i="2"/>
  <c r="I18" i="2"/>
  <c r="H18" i="2"/>
  <c r="G18" i="2"/>
  <c r="F18" i="2"/>
  <c r="E18" i="2"/>
  <c r="D18" i="2"/>
  <c r="P13" i="2"/>
  <c r="P12" i="2" s="1"/>
  <c r="N12" i="2"/>
  <c r="M12" i="2"/>
  <c r="L12" i="2"/>
  <c r="K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<sst xmlns="http://schemas.openxmlformats.org/spreadsheetml/2006/main" count="112" uniqueCount="112">
  <si>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</si>
  <si>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</si>
  <si>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</si>
  <si>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</si>
  <si>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</si>
  <si>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</si>
  <si>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</si>
  <si>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</si>
  <si>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</si>
  <si>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</si>
  <si>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</si>
  <si>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</si>
  <si>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</si>
  <si>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</si>
  <si>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</si>
  <si>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</si>
  <si>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</si>
  <si>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</si>
  <si>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</si>
  <si>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</si>
  <si>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</si>
  <si>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</si>
  <si>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</si>
  <si>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</si>
  <si>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</si>
  <si>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</si>
  <si>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</si>
  <si>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</si>
  <si>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</si>
  <si>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</si>
  <si>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</si>
  <si>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</si>
  <si>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</si>
  <si>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</si>
  <si>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</si>
  <si>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</si>
  <si>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</si>
  <si>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</si>
  <si>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</si>
  <si>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</si>
  <si>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</si>
  <si>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</si>
  <si>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</si>
  <si>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</si>
  <si>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</si>
  <si>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</si>
  <si>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</si>
  <si>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</si>
  <si>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</si>
  <si>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</si>
  <si>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</si>
  <si>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</si>
  <si>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</si>
  <si>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</si>
  <si>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</si>
  <si>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</si>
  <si>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</si>
  <si>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</si>
  <si>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</si>
  <si>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</si>
  <si>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</si>
  <si>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</si>
  <si>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</si>
  <si>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</si>
  <si>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</si>
  <si>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</si>
  <si>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</si>
  <si>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</si>
  <si>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</si>
  <si>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</si>
  <si>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</si>
  <si>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</si>
  <si>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</si>
  <si>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</si>
  <si>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</si>
  <si>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</si>
  <si>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</si>
  <si>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</si>
  <si>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</si>
  <si>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</si>
  <si>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</si>
  <si>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</si>
  <si>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</si>
  <si>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</si>
  <si>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</si>
  <si>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</si>
  <si>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</si>
  <si>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</si>
  <si>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</si>
  <si>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</si>
  <si>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</si>
  <si>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</si>
  <si>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</si>
  <si>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</si>
  <si>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</si>
  <si>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</si>
  <si>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</si>
  <si>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</si>
  <si>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</si>
  <si>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</si>
  <si>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</si>
  <si>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</si>
  <si>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</si>
  <si>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</si>
  <si>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</si>
  <si>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</si>
  <si>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</si>
  <si>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</si>
  <si>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</si>
  <si>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Julio--2023</t>
  </si>
  <si>
    <t>Fecha de registro: del 01 de julio 2023</t>
  </si>
  <si>
    <t>Fecha de imputación: hasta el 31 de Julio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</si>
</sst>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Normal="100" workbookViewId="0">
      <pane xSplit="1" topLeftCell="B1" activePane="topRight" state="frozen"/>
      <selection pane="topRight" activeCell="C48" sqref="C48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5809889.4000000004</v>
      </c>
      <c r="H12" s="15">
        <f t="shared" si="0"/>
        <v>5475834.8399999999</v>
      </c>
      <c r="I12" s="15">
        <f t="shared" si="0"/>
        <v>8592136.6500000004</v>
      </c>
      <c r="J12" s="15">
        <f>SUM(J13:J17)</f>
        <v>5377781.1899999995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40337320.609999999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4527449.42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30896040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170500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4901370.8599999994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679831.77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4539909.75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66173110.589999996</v>
      </c>
      <c r="D18" s="15">
        <f t="shared" ref="D18:P18" si="2">SUM(D19:D27)</f>
        <v>118000</v>
      </c>
      <c r="E18" s="15">
        <f t="shared" si="2"/>
        <v>1581881.4</v>
      </c>
      <c r="F18" s="15">
        <f t="shared" si="2"/>
        <v>683397.15</v>
      </c>
      <c r="G18" s="15">
        <f t="shared" si="2"/>
        <v>570542.57000000007</v>
      </c>
      <c r="H18" s="15">
        <f t="shared" si="2"/>
        <v>1060117.1100000001</v>
      </c>
      <c r="I18" s="15">
        <f t="shared" si="2"/>
        <v>523188.04000000004</v>
      </c>
      <c r="J18" s="15">
        <f t="shared" si="2"/>
        <v>1704175.73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6241302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357246.66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1739235.2899999998</v>
      </c>
    </row>
    <row r="20" spans="1:16" x14ac:dyDescent="0.25">
      <c r="A20" s="1" t="s">
        <v>9</v>
      </c>
      <c r="B20" s="14">
        <v>430000</v>
      </c>
      <c r="C20" s="23">
        <v>2401970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232800.24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478221.15</v>
      </c>
    </row>
    <row r="21" spans="1:16" x14ac:dyDescent="0.25">
      <c r="A21" s="1" t="s">
        <v>10</v>
      </c>
      <c r="B21" s="14">
        <v>2000000</v>
      </c>
      <c r="C21" s="23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146157.5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842498.84</v>
      </c>
    </row>
    <row r="22" spans="1:16" x14ac:dyDescent="0.25">
      <c r="A22" s="1" t="s">
        <v>11</v>
      </c>
      <c r="B22" s="14">
        <v>1355000</v>
      </c>
      <c r="C22" s="23">
        <v>1314452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40151.879999999997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144125.16</v>
      </c>
    </row>
    <row r="23" spans="1:16" x14ac:dyDescent="0.25">
      <c r="A23" s="1" t="s">
        <v>12</v>
      </c>
      <c r="B23" s="14">
        <v>1871702</v>
      </c>
      <c r="C23" s="23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230737.5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370847.98</v>
      </c>
    </row>
    <row r="24" spans="1:16" x14ac:dyDescent="0.25">
      <c r="A24" s="1" t="s">
        <v>13</v>
      </c>
      <c r="B24" s="14">
        <v>1490000</v>
      </c>
      <c r="C24" s="23">
        <v>2520000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17400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273944.63</v>
      </c>
    </row>
    <row r="25" spans="1:16" x14ac:dyDescent="0.25">
      <c r="A25" s="1" t="s">
        <v>14</v>
      </c>
      <c r="B25" s="14">
        <v>2136500</v>
      </c>
      <c r="C25" s="23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112535.67999999999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413671.55</v>
      </c>
    </row>
    <row r="26" spans="1:16" x14ac:dyDescent="0.25">
      <c r="A26" s="1" t="s">
        <v>15</v>
      </c>
      <c r="B26" s="14">
        <v>1958000</v>
      </c>
      <c r="C26" s="23">
        <v>32118150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329934.90000000002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1156685.28</v>
      </c>
    </row>
    <row r="27" spans="1:16" x14ac:dyDescent="0.25">
      <c r="A27" s="1" t="s">
        <v>16</v>
      </c>
      <c r="B27" s="14">
        <v>4070000</v>
      </c>
      <c r="C27" s="23">
        <v>15777567.58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237211.37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822072.12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11285451.42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110777.47</v>
      </c>
      <c r="H28" s="15">
        <f t="shared" si="4"/>
        <v>99571.27</v>
      </c>
      <c r="I28" s="15">
        <f t="shared" si="4"/>
        <v>629500</v>
      </c>
      <c r="J28" s="15">
        <f t="shared" si="4"/>
        <v>149284.45000000001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2326416.7300000004</v>
      </c>
    </row>
    <row r="29" spans="1:16" x14ac:dyDescent="0.25">
      <c r="A29" s="1" t="s">
        <v>18</v>
      </c>
      <c r="B29" s="14">
        <v>512700</v>
      </c>
      <c r="C29" s="23">
        <v>581790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12890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66827.149999999994</v>
      </c>
    </row>
    <row r="30" spans="1:16" x14ac:dyDescent="0.25">
      <c r="A30" s="1" t="s">
        <v>19</v>
      </c>
      <c r="B30" s="14">
        <v>71620</v>
      </c>
      <c r="C30" s="23">
        <v>145220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1911.6</v>
      </c>
    </row>
    <row r="31" spans="1:16" x14ac:dyDescent="0.25">
      <c r="A31" s="1" t="s">
        <v>20</v>
      </c>
      <c r="B31" s="14">
        <v>289100</v>
      </c>
      <c r="C31" s="23">
        <v>338837.6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32050.05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92444.06</v>
      </c>
    </row>
    <row r="32" spans="1:16" x14ac:dyDescent="0.25">
      <c r="A32" s="1" t="s">
        <v>21</v>
      </c>
      <c r="B32" s="14">
        <v>31400</v>
      </c>
      <c r="C32" s="23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19175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20397.72</v>
      </c>
    </row>
    <row r="33" spans="1:16" x14ac:dyDescent="0.25">
      <c r="A33" s="1" t="s">
        <v>22</v>
      </c>
      <c r="B33" s="14">
        <v>166400</v>
      </c>
      <c r="C33" s="23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205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1694.35</v>
      </c>
    </row>
    <row r="34" spans="1:16" x14ac:dyDescent="0.25">
      <c r="A34" s="1" t="s">
        <v>23</v>
      </c>
      <c r="B34" s="14">
        <v>184000</v>
      </c>
      <c r="C34" s="23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1392.52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4656.68</v>
      </c>
    </row>
    <row r="35" spans="1:16" x14ac:dyDescent="0.25">
      <c r="A35" s="1" t="s">
        <v>24</v>
      </c>
      <c r="B35" s="14">
        <v>7409970</v>
      </c>
      <c r="C35" s="23">
        <v>7329660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3489.87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1812033.2600000002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3">
        <v>2483518.8199999998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80082.009999999995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326451.90999999997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6">SUM(D39:D46)</f>
        <v>11069900</v>
      </c>
      <c r="E38" s="15">
        <f t="shared" ref="E38:P38" si="7">SUM(E39:E46)</f>
        <v>11069900</v>
      </c>
      <c r="F38" s="15">
        <f t="shared" si="7"/>
        <v>11069900</v>
      </c>
      <c r="G38" s="15">
        <f t="shared" si="7"/>
        <v>11069900</v>
      </c>
      <c r="H38" s="15">
        <f t="shared" si="7"/>
        <v>11069900</v>
      </c>
      <c r="I38" s="15">
        <f t="shared" si="7"/>
        <v>11069900</v>
      </c>
      <c r="J38" s="15">
        <f t="shared" si="7"/>
        <v>11069900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77489300</v>
      </c>
    </row>
    <row r="39" spans="1:16" x14ac:dyDescent="0.25">
      <c r="A39" s="1" t="s">
        <v>28</v>
      </c>
      <c r="B39" s="14">
        <v>144965391</v>
      </c>
      <c r="C39" s="23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11069900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77489300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:P54" si="11">SUM(D55:D63)</f>
        <v>0</v>
      </c>
      <c r="E54" s="15">
        <f t="shared" si="11"/>
        <v>1221782.96</v>
      </c>
      <c r="F54" s="15">
        <f t="shared" si="11"/>
        <v>108570.15</v>
      </c>
      <c r="G54" s="15">
        <f t="shared" si="11"/>
        <v>0</v>
      </c>
      <c r="H54" s="15">
        <f t="shared" si="11"/>
        <v>0</v>
      </c>
      <c r="I54" s="15">
        <f t="shared" si="11"/>
        <v>786470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2116823.11</v>
      </c>
    </row>
    <row r="55" spans="1:16" x14ac:dyDescent="0.25">
      <c r="A55" s="1" t="s">
        <v>44</v>
      </c>
      <c r="B55" s="14">
        <v>1990409</v>
      </c>
      <c r="C55" s="23">
        <v>3099196.96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1191787.96</v>
      </c>
    </row>
    <row r="56" spans="1:16" x14ac:dyDescent="0.25">
      <c r="A56" s="1" t="s">
        <v>45</v>
      </c>
      <c r="B56" s="14">
        <v>125000</v>
      </c>
      <c r="C56" s="23">
        <v>159770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14705000</v>
      </c>
      <c r="C57" s="23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1663500</v>
      </c>
      <c r="C59" s="23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925035.15</v>
      </c>
    </row>
    <row r="60" spans="1:16" x14ac:dyDescent="0.25">
      <c r="A60" s="1" t="s">
        <v>49</v>
      </c>
      <c r="B60" s="14">
        <v>0</v>
      </c>
      <c r="C60" s="23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450000</v>
      </c>
      <c r="C62" s="23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20">+C12+C18+C28+C38+C47+C54+C64+C69+C72+C77+C80+C83</f>
        <v>350817119.12</v>
      </c>
      <c r="D85" s="17">
        <f t="shared" ref="D85:P85" si="21">+D12+D18+D28+D38+D47+D54+D64+D69+D72+D77+D80+D83</f>
        <v>16103723.35</v>
      </c>
      <c r="E85" s="18">
        <f t="shared" si="21"/>
        <v>19110792.620000001</v>
      </c>
      <c r="F85" s="17">
        <f t="shared" si="21"/>
        <v>18127777.759999998</v>
      </c>
      <c r="G85" s="18">
        <f t="shared" si="21"/>
        <v>17561109.440000001</v>
      </c>
      <c r="H85" s="17">
        <f t="shared" si="21"/>
        <v>17705423.219999999</v>
      </c>
      <c r="I85" s="18">
        <f t="shared" si="21"/>
        <v>21601194.690000001</v>
      </c>
      <c r="J85" s="17">
        <f t="shared" si="21"/>
        <v>18301141.370000001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128511162.45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 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2022-01-11T04:49:50Z</cp:lastPrinted>
  <dcterms:created xsi:type="dcterms:W3CDTF">2021-07-29T18:58:50Z</dcterms:created>
  <dcterms:modified xsi:type="dcterms:W3CDTF">2023-08-09T20:46:10Z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