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ilidad y Finanzas\CONTABILIDAD-FINANZAS-22\CIERRE SISACNOC 3062022\"/>
    </mc:Choice>
  </mc:AlternateContent>
  <xr:revisionPtr revIDLastSave="0" documentId="13_ncr:1_{6543BE72-65A3-4EA7-B7FA-2C39C6EEA0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O DE SITUACION FINANC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7" l="1"/>
  <c r="D33" i="17"/>
  <c r="F26" i="17"/>
  <c r="D26" i="17"/>
  <c r="D27" i="17" s="1"/>
  <c r="F19" i="17"/>
  <c r="D19" i="17"/>
  <c r="F14" i="17"/>
  <c r="D14" i="17"/>
  <c r="D34" i="17" l="1"/>
  <c r="F34" i="17"/>
  <c r="F27" i="17"/>
  <c r="F20" i="17"/>
  <c r="D20" i="17"/>
</calcChain>
</file>

<file path=xl/sharedStrings.xml><?xml version="1.0" encoding="utf-8"?>
<sst xmlns="http://schemas.openxmlformats.org/spreadsheetml/2006/main" count="37" uniqueCount="37">
  <si>
    <t>PRESIDENCIA DE LA REPUBLICA DOMINICANA</t>
  </si>
  <si>
    <t>CONSEJO NACIONAL DE DISCAPACIDAD</t>
  </si>
  <si>
    <t>Contadora</t>
  </si>
  <si>
    <t>Mercedes Yolanda Pujols</t>
  </si>
  <si>
    <t xml:space="preserve">                          Victor  Valdez Rodriguez</t>
  </si>
  <si>
    <t>Osvaldo Antonio Canario Montero</t>
  </si>
  <si>
    <t>Director Ejecutivo</t>
  </si>
  <si>
    <t>ESTADO DE SITUACION FINANCIERA</t>
  </si>
  <si>
    <t>ACTIVOS:</t>
  </si>
  <si>
    <t>ACTIVOS CORRIENTES</t>
  </si>
  <si>
    <t>EFECTIVO EQUIVALENTE DE EFECTIVO (Nota 7)</t>
  </si>
  <si>
    <t>INVENTARIOS (Nota 8)</t>
  </si>
  <si>
    <t>PAGOS  ANTICIPADOS  (Nota 9)</t>
  </si>
  <si>
    <t>TOTAL ACTIVOS CORRIENTES</t>
  </si>
  <si>
    <t>ACTIVOS NO CORRIENTES</t>
  </si>
  <si>
    <t>ACTIVOS INTANGIBLES (Nota 11)</t>
  </si>
  <si>
    <t>TOTAL ACTIVOS NO CORRIENTES</t>
  </si>
  <si>
    <t xml:space="preserve">TOTAL ACTIVOS  </t>
  </si>
  <si>
    <t>PASIVOS:</t>
  </si>
  <si>
    <t>PASIVOS  CORRIENTES</t>
  </si>
  <si>
    <t>CUENTAS POR PAGAR CORTO PLAZO (Nota 12)</t>
  </si>
  <si>
    <t>RETENCIONES POR PAGAR (Nota 13)</t>
  </si>
  <si>
    <t>TOTAL PASIVOS CORRIENTES</t>
  </si>
  <si>
    <t xml:space="preserve">TOTAL PASIVOS </t>
  </si>
  <si>
    <t>PATRIMONIO:</t>
  </si>
  <si>
    <t>CAPITAL INSTITUCIONAL (Nota 14)</t>
  </si>
  <si>
    <t>TOTAL PATRIMONIO</t>
  </si>
  <si>
    <t>TOTAL PASIVOS Y PATRIMONIO</t>
  </si>
  <si>
    <t xml:space="preserve">   </t>
  </si>
  <si>
    <t>AL 30 DE JUNIO 2022 Y  30 DE JUNIO 2021</t>
  </si>
  <si>
    <t xml:space="preserve">                           Director Administrativo y Financiero</t>
  </si>
  <si>
    <t>Dilenia de Jesus</t>
  </si>
  <si>
    <t>Encargada Financiera Interina</t>
  </si>
  <si>
    <t>PROPIEDAD PLANTA Y EQUIPOS  NETO  (Nota 10 )</t>
  </si>
  <si>
    <t>(VALORES EN RD$)</t>
  </si>
  <si>
    <t>RESULTADO  (+ahorro/ -desahorro</t>
  </si>
  <si>
    <t xml:space="preserve">RESULTADOS ACUMULADOS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</si>
</sst>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4"/>
      <color theme="3"/>
      <name val="Cambria"/>
      <family val="2"/>
      <scheme val="major"/>
    </font>
    <font>
      <b/>
      <sz val="12"/>
      <color theme="3"/>
      <name val="Cambria"/>
      <family val="1"/>
      <scheme val="major"/>
    </font>
    <font>
      <sz val="10"/>
      <name val="Arial"/>
      <family val="2"/>
    </font>
    <font>
      <b/>
      <sz val="12"/>
      <color theme="4" tint="-0.499984740745262"/>
      <name val="Cambria"/>
      <family val="1"/>
      <scheme val="maj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2060"/>
      <name val="Cambria"/>
      <family val="1"/>
      <scheme val="major"/>
    </font>
    <font>
      <b/>
      <sz val="12"/>
      <color theme="4" tint="-0.249977111117893"/>
      <name val="Cambria"/>
      <family val="1"/>
      <scheme val="major"/>
    </font>
    <font>
      <b/>
      <sz val="12"/>
      <color theme="3" tint="-0.499984740745262"/>
      <name val="Calibri"/>
      <family val="2"/>
      <scheme val="minor"/>
    </font>
    <font>
      <b/>
      <u/>
      <sz val="12"/>
      <color theme="3" tint="-0.499984740745262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5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0" fillId="2" borderId="0" xfId="0" applyFill="1" applyAlignment="1"/>
    <xf numFmtId="0" fontId="14" fillId="2" borderId="0" xfId="0" applyFont="1" applyFill="1" applyAlignment="1">
      <alignment horizontal="center"/>
    </xf>
    <xf numFmtId="0" fontId="7" fillId="2" borderId="0" xfId="3" applyFont="1" applyFill="1" applyBorder="1" applyAlignment="1">
      <alignment horizontal="center"/>
    </xf>
    <xf numFmtId="0" fontId="0" fillId="2" borderId="0" xfId="0" applyFill="1" applyBorder="1"/>
    <xf numFmtId="0" fontId="7" fillId="2" borderId="0" xfId="3" applyFont="1" applyFill="1" applyBorder="1" applyAlignment="1">
      <alignment horizontal="center"/>
    </xf>
    <xf numFmtId="0" fontId="15" fillId="2" borderId="2" xfId="3" applyFont="1" applyFill="1" applyBorder="1" applyAlignment="1">
      <alignment horizontal="center"/>
    </xf>
    <xf numFmtId="0" fontId="10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165" fontId="2" fillId="2" borderId="0" xfId="1" applyNumberFormat="1" applyFont="1" applyFill="1"/>
    <xf numFmtId="0" fontId="18" fillId="2" borderId="0" xfId="0" applyFont="1" applyFill="1" applyBorder="1"/>
    <xf numFmtId="0" fontId="1" fillId="2" borderId="0" xfId="0" applyFont="1" applyFill="1" applyBorder="1" applyAlignment="1">
      <alignment vertical="center"/>
    </xf>
    <xf numFmtId="165" fontId="1" fillId="2" borderId="0" xfId="1" applyNumberFormat="1" applyFont="1" applyFill="1"/>
    <xf numFmtId="0" fontId="19" fillId="2" borderId="0" xfId="0" applyFont="1" applyFill="1" applyBorder="1"/>
    <xf numFmtId="165" fontId="1" fillId="2" borderId="0" xfId="1" applyNumberFormat="1" applyFont="1" applyFill="1" applyBorder="1"/>
    <xf numFmtId="165" fontId="1" fillId="2" borderId="2" xfId="1" applyNumberFormat="1" applyFont="1" applyFill="1" applyBorder="1"/>
    <xf numFmtId="0" fontId="19" fillId="2" borderId="2" xfId="0" applyFont="1" applyFill="1" applyBorder="1"/>
    <xf numFmtId="165" fontId="11" fillId="2" borderId="0" xfId="0" applyNumberFormat="1" applyFont="1" applyFill="1" applyBorder="1"/>
    <xf numFmtId="0" fontId="20" fillId="2" borderId="0" xfId="0" applyFont="1" applyFill="1" applyBorder="1"/>
    <xf numFmtId="165" fontId="1" fillId="2" borderId="0" xfId="0" applyNumberFormat="1" applyFont="1" applyFill="1"/>
    <xf numFmtId="165" fontId="11" fillId="2" borderId="3" xfId="1" applyNumberFormat="1" applyFont="1" applyFill="1" applyBorder="1"/>
    <xf numFmtId="0" fontId="21" fillId="2" borderId="3" xfId="0" applyFont="1" applyFill="1" applyBorder="1"/>
    <xf numFmtId="165" fontId="11" fillId="2" borderId="4" xfId="0" applyNumberFormat="1" applyFont="1" applyFill="1" applyBorder="1"/>
    <xf numFmtId="0" fontId="20" fillId="2" borderId="4" xfId="0" applyFont="1" applyFill="1" applyBorder="1"/>
    <xf numFmtId="165" fontId="1" fillId="2" borderId="0" xfId="0" applyNumberFormat="1" applyFont="1" applyFill="1" applyBorder="1"/>
    <xf numFmtId="165" fontId="0" fillId="2" borderId="0" xfId="0" applyNumberFormat="1" applyFill="1"/>
    <xf numFmtId="0" fontId="18" fillId="2" borderId="2" xfId="0" applyFont="1" applyFill="1" applyBorder="1"/>
    <xf numFmtId="165" fontId="1" fillId="2" borderId="2" xfId="0" applyNumberFormat="1" applyFont="1" applyFill="1" applyBorder="1"/>
    <xf numFmtId="165" fontId="11" fillId="2" borderId="4" xfId="1" applyNumberFormat="1" applyFont="1" applyFill="1" applyBorder="1"/>
    <xf numFmtId="0" fontId="11" fillId="2" borderId="0" xfId="0" applyFont="1" applyFill="1" applyBorder="1"/>
    <xf numFmtId="0" fontId="13" fillId="2" borderId="0" xfId="0" applyFont="1" applyFill="1" applyAlignment="1">
      <alignment horizontal="center"/>
    </xf>
    <xf numFmtId="165" fontId="13" fillId="2" borderId="0" xfId="0" applyNumberFormat="1" applyFont="1" applyFill="1" applyAlignment="1">
      <alignment horizontal="center"/>
    </xf>
    <xf numFmtId="0" fontId="22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0" fillId="2" borderId="0" xfId="0" applyFont="1" applyFill="1" applyAlignment="1">
      <alignment horizontal="center"/>
    </xf>
  </cellXfs>
  <cellStyles count="12">
    <cellStyle name="Encabezado 1" xfId="3" builtinId="16"/>
    <cellStyle name="Millares" xfId="1" builtinId="3"/>
    <cellStyle name="Millares 2 2" xfId="6" xr:uid="{00000000-0005-0000-0000-000002000000}"/>
    <cellStyle name="Millares 4" xfId="8" xr:uid="{00000000-0005-0000-0000-000003000000}"/>
    <cellStyle name="Millares 4 2" xfId="11" xr:uid="{00000000-0005-0000-0000-000004000000}"/>
    <cellStyle name="Millares 5" xfId="4" xr:uid="{00000000-0005-0000-0000-000005000000}"/>
    <cellStyle name="Millares 5 2" xfId="10" xr:uid="{00000000-0005-0000-0000-000006000000}"/>
    <cellStyle name="Normal" xfId="0" builtinId="0"/>
    <cellStyle name="Normal 3" xfId="9" xr:uid="{00000000-0005-0000-0000-000008000000}"/>
    <cellStyle name="Title 2" xfId="7" xr:uid="{00000000-0005-0000-0000-000009000000}"/>
    <cellStyle name="Título" xfId="2" builtinId="15"/>
    <cellStyle name="Título 4" xfId="5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8969D.D9441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2</xdr:row>
      <xdr:rowOff>123824</xdr:rowOff>
    </xdr:from>
    <xdr:to>
      <xdr:col>5</xdr:col>
      <xdr:colOff>1200150</xdr:colOff>
      <xdr:row>5</xdr:row>
      <xdr:rowOff>85725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609599"/>
          <a:ext cx="971550" cy="5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11906</xdr:colOff>
      <xdr:row>2</xdr:row>
      <xdr:rowOff>76201</xdr:rowOff>
    </xdr:from>
    <xdr:to>
      <xdr:col>2</xdr:col>
      <xdr:colOff>904875</xdr:colOff>
      <xdr:row>5</xdr:row>
      <xdr:rowOff>19051</xdr:rowOff>
    </xdr:to>
    <xdr:pic>
      <xdr:nvPicPr>
        <xdr:cNvPr id="4" name="Imagen 2" descr="cid:image001.png@01D8969D.D944182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831" y="561976"/>
          <a:ext cx="1235869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3"/>
  <sheetViews>
    <sheetView tabSelected="1" workbookViewId="0">
      <selection activeCell="C50" sqref="C50"/>
    </sheetView>
  </sheetViews>
  <sheetFormatPr baseColWidth="10" defaultRowHeight="15.75" x14ac:dyDescent="0.25"/>
  <cols>
    <col min="1" max="1" width="2.42578125" style="1" customWidth="1"/>
    <col min="2" max="2" width="5.140625" style="1" customWidth="1"/>
    <col min="3" max="3" width="46.28515625" style="1" customWidth="1"/>
    <col min="4" max="4" width="18.42578125" style="15" customWidth="1"/>
    <col min="5" max="5" width="0.5703125" style="16" customWidth="1"/>
    <col min="6" max="6" width="18.28515625" style="35" customWidth="1"/>
    <col min="7" max="254" width="11.42578125" style="1"/>
    <col min="255" max="255" width="2.42578125" style="1" customWidth="1"/>
    <col min="256" max="256" width="0" style="1" hidden="1" customWidth="1"/>
    <col min="257" max="257" width="45.5703125" style="1" customWidth="1"/>
    <col min="258" max="258" width="18.42578125" style="1" customWidth="1"/>
    <col min="259" max="259" width="0.5703125" style="1" customWidth="1"/>
    <col min="260" max="260" width="18.28515625" style="1" customWidth="1"/>
    <col min="261" max="510" width="11.42578125" style="1"/>
    <col min="511" max="511" width="2.42578125" style="1" customWidth="1"/>
    <col min="512" max="512" width="0" style="1" hidden="1" customWidth="1"/>
    <col min="513" max="513" width="45.5703125" style="1" customWidth="1"/>
    <col min="514" max="514" width="18.42578125" style="1" customWidth="1"/>
    <col min="515" max="515" width="0.5703125" style="1" customWidth="1"/>
    <col min="516" max="516" width="18.28515625" style="1" customWidth="1"/>
    <col min="517" max="766" width="11.42578125" style="1"/>
    <col min="767" max="767" width="2.42578125" style="1" customWidth="1"/>
    <col min="768" max="768" width="0" style="1" hidden="1" customWidth="1"/>
    <col min="769" max="769" width="45.5703125" style="1" customWidth="1"/>
    <col min="770" max="770" width="18.42578125" style="1" customWidth="1"/>
    <col min="771" max="771" width="0.5703125" style="1" customWidth="1"/>
    <col min="772" max="772" width="18.28515625" style="1" customWidth="1"/>
    <col min="773" max="1022" width="11.42578125" style="1"/>
    <col min="1023" max="1023" width="2.42578125" style="1" customWidth="1"/>
    <col min="1024" max="1024" width="0" style="1" hidden="1" customWidth="1"/>
    <col min="1025" max="1025" width="45.5703125" style="1" customWidth="1"/>
    <col min="1026" max="1026" width="18.42578125" style="1" customWidth="1"/>
    <col min="1027" max="1027" width="0.5703125" style="1" customWidth="1"/>
    <col min="1028" max="1028" width="18.28515625" style="1" customWidth="1"/>
    <col min="1029" max="1278" width="11.42578125" style="1"/>
    <col min="1279" max="1279" width="2.42578125" style="1" customWidth="1"/>
    <col min="1280" max="1280" width="0" style="1" hidden="1" customWidth="1"/>
    <col min="1281" max="1281" width="45.5703125" style="1" customWidth="1"/>
    <col min="1282" max="1282" width="18.42578125" style="1" customWidth="1"/>
    <col min="1283" max="1283" width="0.5703125" style="1" customWidth="1"/>
    <col min="1284" max="1284" width="18.28515625" style="1" customWidth="1"/>
    <col min="1285" max="1534" width="11.42578125" style="1"/>
    <col min="1535" max="1535" width="2.42578125" style="1" customWidth="1"/>
    <col min="1536" max="1536" width="0" style="1" hidden="1" customWidth="1"/>
    <col min="1537" max="1537" width="45.5703125" style="1" customWidth="1"/>
    <col min="1538" max="1538" width="18.42578125" style="1" customWidth="1"/>
    <col min="1539" max="1539" width="0.5703125" style="1" customWidth="1"/>
    <col min="1540" max="1540" width="18.28515625" style="1" customWidth="1"/>
    <col min="1541" max="1790" width="11.42578125" style="1"/>
    <col min="1791" max="1791" width="2.42578125" style="1" customWidth="1"/>
    <col min="1792" max="1792" width="0" style="1" hidden="1" customWidth="1"/>
    <col min="1793" max="1793" width="45.5703125" style="1" customWidth="1"/>
    <col min="1794" max="1794" width="18.42578125" style="1" customWidth="1"/>
    <col min="1795" max="1795" width="0.5703125" style="1" customWidth="1"/>
    <col min="1796" max="1796" width="18.28515625" style="1" customWidth="1"/>
    <col min="1797" max="2046" width="11.42578125" style="1"/>
    <col min="2047" max="2047" width="2.42578125" style="1" customWidth="1"/>
    <col min="2048" max="2048" width="0" style="1" hidden="1" customWidth="1"/>
    <col min="2049" max="2049" width="45.5703125" style="1" customWidth="1"/>
    <col min="2050" max="2050" width="18.42578125" style="1" customWidth="1"/>
    <col min="2051" max="2051" width="0.5703125" style="1" customWidth="1"/>
    <col min="2052" max="2052" width="18.28515625" style="1" customWidth="1"/>
    <col min="2053" max="2302" width="11.42578125" style="1"/>
    <col min="2303" max="2303" width="2.42578125" style="1" customWidth="1"/>
    <col min="2304" max="2304" width="0" style="1" hidden="1" customWidth="1"/>
    <col min="2305" max="2305" width="45.5703125" style="1" customWidth="1"/>
    <col min="2306" max="2306" width="18.42578125" style="1" customWidth="1"/>
    <col min="2307" max="2307" width="0.5703125" style="1" customWidth="1"/>
    <col min="2308" max="2308" width="18.28515625" style="1" customWidth="1"/>
    <col min="2309" max="2558" width="11.42578125" style="1"/>
    <col min="2559" max="2559" width="2.42578125" style="1" customWidth="1"/>
    <col min="2560" max="2560" width="0" style="1" hidden="1" customWidth="1"/>
    <col min="2561" max="2561" width="45.5703125" style="1" customWidth="1"/>
    <col min="2562" max="2562" width="18.42578125" style="1" customWidth="1"/>
    <col min="2563" max="2563" width="0.5703125" style="1" customWidth="1"/>
    <col min="2564" max="2564" width="18.28515625" style="1" customWidth="1"/>
    <col min="2565" max="2814" width="11.42578125" style="1"/>
    <col min="2815" max="2815" width="2.42578125" style="1" customWidth="1"/>
    <col min="2816" max="2816" width="0" style="1" hidden="1" customWidth="1"/>
    <col min="2817" max="2817" width="45.5703125" style="1" customWidth="1"/>
    <col min="2818" max="2818" width="18.42578125" style="1" customWidth="1"/>
    <col min="2819" max="2819" width="0.5703125" style="1" customWidth="1"/>
    <col min="2820" max="2820" width="18.28515625" style="1" customWidth="1"/>
    <col min="2821" max="3070" width="11.42578125" style="1"/>
    <col min="3071" max="3071" width="2.42578125" style="1" customWidth="1"/>
    <col min="3072" max="3072" width="0" style="1" hidden="1" customWidth="1"/>
    <col min="3073" max="3073" width="45.5703125" style="1" customWidth="1"/>
    <col min="3074" max="3074" width="18.42578125" style="1" customWidth="1"/>
    <col min="3075" max="3075" width="0.5703125" style="1" customWidth="1"/>
    <col min="3076" max="3076" width="18.28515625" style="1" customWidth="1"/>
    <col min="3077" max="3326" width="11.42578125" style="1"/>
    <col min="3327" max="3327" width="2.42578125" style="1" customWidth="1"/>
    <col min="3328" max="3328" width="0" style="1" hidden="1" customWidth="1"/>
    <col min="3329" max="3329" width="45.5703125" style="1" customWidth="1"/>
    <col min="3330" max="3330" width="18.42578125" style="1" customWidth="1"/>
    <col min="3331" max="3331" width="0.5703125" style="1" customWidth="1"/>
    <col min="3332" max="3332" width="18.28515625" style="1" customWidth="1"/>
    <col min="3333" max="3582" width="11.42578125" style="1"/>
    <col min="3583" max="3583" width="2.42578125" style="1" customWidth="1"/>
    <col min="3584" max="3584" width="0" style="1" hidden="1" customWidth="1"/>
    <col min="3585" max="3585" width="45.5703125" style="1" customWidth="1"/>
    <col min="3586" max="3586" width="18.42578125" style="1" customWidth="1"/>
    <col min="3587" max="3587" width="0.5703125" style="1" customWidth="1"/>
    <col min="3588" max="3588" width="18.28515625" style="1" customWidth="1"/>
    <col min="3589" max="3838" width="11.42578125" style="1"/>
    <col min="3839" max="3839" width="2.42578125" style="1" customWidth="1"/>
    <col min="3840" max="3840" width="0" style="1" hidden="1" customWidth="1"/>
    <col min="3841" max="3841" width="45.5703125" style="1" customWidth="1"/>
    <col min="3842" max="3842" width="18.42578125" style="1" customWidth="1"/>
    <col min="3843" max="3843" width="0.5703125" style="1" customWidth="1"/>
    <col min="3844" max="3844" width="18.28515625" style="1" customWidth="1"/>
    <col min="3845" max="4094" width="11.42578125" style="1"/>
    <col min="4095" max="4095" width="2.42578125" style="1" customWidth="1"/>
    <col min="4096" max="4096" width="0" style="1" hidden="1" customWidth="1"/>
    <col min="4097" max="4097" width="45.5703125" style="1" customWidth="1"/>
    <col min="4098" max="4098" width="18.42578125" style="1" customWidth="1"/>
    <col min="4099" max="4099" width="0.5703125" style="1" customWidth="1"/>
    <col min="4100" max="4100" width="18.28515625" style="1" customWidth="1"/>
    <col min="4101" max="4350" width="11.42578125" style="1"/>
    <col min="4351" max="4351" width="2.42578125" style="1" customWidth="1"/>
    <col min="4352" max="4352" width="0" style="1" hidden="1" customWidth="1"/>
    <col min="4353" max="4353" width="45.5703125" style="1" customWidth="1"/>
    <col min="4354" max="4354" width="18.42578125" style="1" customWidth="1"/>
    <col min="4355" max="4355" width="0.5703125" style="1" customWidth="1"/>
    <col min="4356" max="4356" width="18.28515625" style="1" customWidth="1"/>
    <col min="4357" max="4606" width="11.42578125" style="1"/>
    <col min="4607" max="4607" width="2.42578125" style="1" customWidth="1"/>
    <col min="4608" max="4608" width="0" style="1" hidden="1" customWidth="1"/>
    <col min="4609" max="4609" width="45.5703125" style="1" customWidth="1"/>
    <col min="4610" max="4610" width="18.42578125" style="1" customWidth="1"/>
    <col min="4611" max="4611" width="0.5703125" style="1" customWidth="1"/>
    <col min="4612" max="4612" width="18.28515625" style="1" customWidth="1"/>
    <col min="4613" max="4862" width="11.42578125" style="1"/>
    <col min="4863" max="4863" width="2.42578125" style="1" customWidth="1"/>
    <col min="4864" max="4864" width="0" style="1" hidden="1" customWidth="1"/>
    <col min="4865" max="4865" width="45.5703125" style="1" customWidth="1"/>
    <col min="4866" max="4866" width="18.42578125" style="1" customWidth="1"/>
    <col min="4867" max="4867" width="0.5703125" style="1" customWidth="1"/>
    <col min="4868" max="4868" width="18.28515625" style="1" customWidth="1"/>
    <col min="4869" max="5118" width="11.42578125" style="1"/>
    <col min="5119" max="5119" width="2.42578125" style="1" customWidth="1"/>
    <col min="5120" max="5120" width="0" style="1" hidden="1" customWidth="1"/>
    <col min="5121" max="5121" width="45.5703125" style="1" customWidth="1"/>
    <col min="5122" max="5122" width="18.42578125" style="1" customWidth="1"/>
    <col min="5123" max="5123" width="0.5703125" style="1" customWidth="1"/>
    <col min="5124" max="5124" width="18.28515625" style="1" customWidth="1"/>
    <col min="5125" max="5374" width="11.42578125" style="1"/>
    <col min="5375" max="5375" width="2.42578125" style="1" customWidth="1"/>
    <col min="5376" max="5376" width="0" style="1" hidden="1" customWidth="1"/>
    <col min="5377" max="5377" width="45.5703125" style="1" customWidth="1"/>
    <col min="5378" max="5378" width="18.42578125" style="1" customWidth="1"/>
    <col min="5379" max="5379" width="0.5703125" style="1" customWidth="1"/>
    <col min="5380" max="5380" width="18.28515625" style="1" customWidth="1"/>
    <col min="5381" max="5630" width="11.42578125" style="1"/>
    <col min="5631" max="5631" width="2.42578125" style="1" customWidth="1"/>
    <col min="5632" max="5632" width="0" style="1" hidden="1" customWidth="1"/>
    <col min="5633" max="5633" width="45.5703125" style="1" customWidth="1"/>
    <col min="5634" max="5634" width="18.42578125" style="1" customWidth="1"/>
    <col min="5635" max="5635" width="0.5703125" style="1" customWidth="1"/>
    <col min="5636" max="5636" width="18.28515625" style="1" customWidth="1"/>
    <col min="5637" max="5886" width="11.42578125" style="1"/>
    <col min="5887" max="5887" width="2.42578125" style="1" customWidth="1"/>
    <col min="5888" max="5888" width="0" style="1" hidden="1" customWidth="1"/>
    <col min="5889" max="5889" width="45.5703125" style="1" customWidth="1"/>
    <col min="5890" max="5890" width="18.42578125" style="1" customWidth="1"/>
    <col min="5891" max="5891" width="0.5703125" style="1" customWidth="1"/>
    <col min="5892" max="5892" width="18.28515625" style="1" customWidth="1"/>
    <col min="5893" max="6142" width="11.42578125" style="1"/>
    <col min="6143" max="6143" width="2.42578125" style="1" customWidth="1"/>
    <col min="6144" max="6144" width="0" style="1" hidden="1" customWidth="1"/>
    <col min="6145" max="6145" width="45.5703125" style="1" customWidth="1"/>
    <col min="6146" max="6146" width="18.42578125" style="1" customWidth="1"/>
    <col min="6147" max="6147" width="0.5703125" style="1" customWidth="1"/>
    <col min="6148" max="6148" width="18.28515625" style="1" customWidth="1"/>
    <col min="6149" max="6398" width="11.42578125" style="1"/>
    <col min="6399" max="6399" width="2.42578125" style="1" customWidth="1"/>
    <col min="6400" max="6400" width="0" style="1" hidden="1" customWidth="1"/>
    <col min="6401" max="6401" width="45.5703125" style="1" customWidth="1"/>
    <col min="6402" max="6402" width="18.42578125" style="1" customWidth="1"/>
    <col min="6403" max="6403" width="0.5703125" style="1" customWidth="1"/>
    <col min="6404" max="6404" width="18.28515625" style="1" customWidth="1"/>
    <col min="6405" max="6654" width="11.42578125" style="1"/>
    <col min="6655" max="6655" width="2.42578125" style="1" customWidth="1"/>
    <col min="6656" max="6656" width="0" style="1" hidden="1" customWidth="1"/>
    <col min="6657" max="6657" width="45.5703125" style="1" customWidth="1"/>
    <col min="6658" max="6658" width="18.42578125" style="1" customWidth="1"/>
    <col min="6659" max="6659" width="0.5703125" style="1" customWidth="1"/>
    <col min="6660" max="6660" width="18.28515625" style="1" customWidth="1"/>
    <col min="6661" max="6910" width="11.42578125" style="1"/>
    <col min="6911" max="6911" width="2.42578125" style="1" customWidth="1"/>
    <col min="6912" max="6912" width="0" style="1" hidden="1" customWidth="1"/>
    <col min="6913" max="6913" width="45.5703125" style="1" customWidth="1"/>
    <col min="6914" max="6914" width="18.42578125" style="1" customWidth="1"/>
    <col min="6915" max="6915" width="0.5703125" style="1" customWidth="1"/>
    <col min="6916" max="6916" width="18.28515625" style="1" customWidth="1"/>
    <col min="6917" max="7166" width="11.42578125" style="1"/>
    <col min="7167" max="7167" width="2.42578125" style="1" customWidth="1"/>
    <col min="7168" max="7168" width="0" style="1" hidden="1" customWidth="1"/>
    <col min="7169" max="7169" width="45.5703125" style="1" customWidth="1"/>
    <col min="7170" max="7170" width="18.42578125" style="1" customWidth="1"/>
    <col min="7171" max="7171" width="0.5703125" style="1" customWidth="1"/>
    <col min="7172" max="7172" width="18.28515625" style="1" customWidth="1"/>
    <col min="7173" max="7422" width="11.42578125" style="1"/>
    <col min="7423" max="7423" width="2.42578125" style="1" customWidth="1"/>
    <col min="7424" max="7424" width="0" style="1" hidden="1" customWidth="1"/>
    <col min="7425" max="7425" width="45.5703125" style="1" customWidth="1"/>
    <col min="7426" max="7426" width="18.42578125" style="1" customWidth="1"/>
    <col min="7427" max="7427" width="0.5703125" style="1" customWidth="1"/>
    <col min="7428" max="7428" width="18.28515625" style="1" customWidth="1"/>
    <col min="7429" max="7678" width="11.42578125" style="1"/>
    <col min="7679" max="7679" width="2.42578125" style="1" customWidth="1"/>
    <col min="7680" max="7680" width="0" style="1" hidden="1" customWidth="1"/>
    <col min="7681" max="7681" width="45.5703125" style="1" customWidth="1"/>
    <col min="7682" max="7682" width="18.42578125" style="1" customWidth="1"/>
    <col min="7683" max="7683" width="0.5703125" style="1" customWidth="1"/>
    <col min="7684" max="7684" width="18.28515625" style="1" customWidth="1"/>
    <col min="7685" max="7934" width="11.42578125" style="1"/>
    <col min="7935" max="7935" width="2.42578125" style="1" customWidth="1"/>
    <col min="7936" max="7936" width="0" style="1" hidden="1" customWidth="1"/>
    <col min="7937" max="7937" width="45.5703125" style="1" customWidth="1"/>
    <col min="7938" max="7938" width="18.42578125" style="1" customWidth="1"/>
    <col min="7939" max="7939" width="0.5703125" style="1" customWidth="1"/>
    <col min="7940" max="7940" width="18.28515625" style="1" customWidth="1"/>
    <col min="7941" max="8190" width="11.42578125" style="1"/>
    <col min="8191" max="8191" width="2.42578125" style="1" customWidth="1"/>
    <col min="8192" max="8192" width="0" style="1" hidden="1" customWidth="1"/>
    <col min="8193" max="8193" width="45.5703125" style="1" customWidth="1"/>
    <col min="8194" max="8194" width="18.42578125" style="1" customWidth="1"/>
    <col min="8195" max="8195" width="0.5703125" style="1" customWidth="1"/>
    <col min="8196" max="8196" width="18.28515625" style="1" customWidth="1"/>
    <col min="8197" max="8446" width="11.42578125" style="1"/>
    <col min="8447" max="8447" width="2.42578125" style="1" customWidth="1"/>
    <col min="8448" max="8448" width="0" style="1" hidden="1" customWidth="1"/>
    <col min="8449" max="8449" width="45.5703125" style="1" customWidth="1"/>
    <col min="8450" max="8450" width="18.42578125" style="1" customWidth="1"/>
    <col min="8451" max="8451" width="0.5703125" style="1" customWidth="1"/>
    <col min="8452" max="8452" width="18.28515625" style="1" customWidth="1"/>
    <col min="8453" max="8702" width="11.42578125" style="1"/>
    <col min="8703" max="8703" width="2.42578125" style="1" customWidth="1"/>
    <col min="8704" max="8704" width="0" style="1" hidden="1" customWidth="1"/>
    <col min="8705" max="8705" width="45.5703125" style="1" customWidth="1"/>
    <col min="8706" max="8706" width="18.42578125" style="1" customWidth="1"/>
    <col min="8707" max="8707" width="0.5703125" style="1" customWidth="1"/>
    <col min="8708" max="8708" width="18.28515625" style="1" customWidth="1"/>
    <col min="8709" max="8958" width="11.42578125" style="1"/>
    <col min="8959" max="8959" width="2.42578125" style="1" customWidth="1"/>
    <col min="8960" max="8960" width="0" style="1" hidden="1" customWidth="1"/>
    <col min="8961" max="8961" width="45.5703125" style="1" customWidth="1"/>
    <col min="8962" max="8962" width="18.42578125" style="1" customWidth="1"/>
    <col min="8963" max="8963" width="0.5703125" style="1" customWidth="1"/>
    <col min="8964" max="8964" width="18.28515625" style="1" customWidth="1"/>
    <col min="8965" max="9214" width="11.42578125" style="1"/>
    <col min="9215" max="9215" width="2.42578125" style="1" customWidth="1"/>
    <col min="9216" max="9216" width="0" style="1" hidden="1" customWidth="1"/>
    <col min="9217" max="9217" width="45.5703125" style="1" customWidth="1"/>
    <col min="9218" max="9218" width="18.42578125" style="1" customWidth="1"/>
    <col min="9219" max="9219" width="0.5703125" style="1" customWidth="1"/>
    <col min="9220" max="9220" width="18.28515625" style="1" customWidth="1"/>
    <col min="9221" max="9470" width="11.42578125" style="1"/>
    <col min="9471" max="9471" width="2.42578125" style="1" customWidth="1"/>
    <col min="9472" max="9472" width="0" style="1" hidden="1" customWidth="1"/>
    <col min="9473" max="9473" width="45.5703125" style="1" customWidth="1"/>
    <col min="9474" max="9474" width="18.42578125" style="1" customWidth="1"/>
    <col min="9475" max="9475" width="0.5703125" style="1" customWidth="1"/>
    <col min="9476" max="9476" width="18.28515625" style="1" customWidth="1"/>
    <col min="9477" max="9726" width="11.42578125" style="1"/>
    <col min="9727" max="9727" width="2.42578125" style="1" customWidth="1"/>
    <col min="9728" max="9728" width="0" style="1" hidden="1" customWidth="1"/>
    <col min="9729" max="9729" width="45.5703125" style="1" customWidth="1"/>
    <col min="9730" max="9730" width="18.42578125" style="1" customWidth="1"/>
    <col min="9731" max="9731" width="0.5703125" style="1" customWidth="1"/>
    <col min="9732" max="9732" width="18.28515625" style="1" customWidth="1"/>
    <col min="9733" max="9982" width="11.42578125" style="1"/>
    <col min="9983" max="9983" width="2.42578125" style="1" customWidth="1"/>
    <col min="9984" max="9984" width="0" style="1" hidden="1" customWidth="1"/>
    <col min="9985" max="9985" width="45.5703125" style="1" customWidth="1"/>
    <col min="9986" max="9986" width="18.42578125" style="1" customWidth="1"/>
    <col min="9987" max="9987" width="0.5703125" style="1" customWidth="1"/>
    <col min="9988" max="9988" width="18.28515625" style="1" customWidth="1"/>
    <col min="9989" max="10238" width="11.42578125" style="1"/>
    <col min="10239" max="10239" width="2.42578125" style="1" customWidth="1"/>
    <col min="10240" max="10240" width="0" style="1" hidden="1" customWidth="1"/>
    <col min="10241" max="10241" width="45.5703125" style="1" customWidth="1"/>
    <col min="10242" max="10242" width="18.42578125" style="1" customWidth="1"/>
    <col min="10243" max="10243" width="0.5703125" style="1" customWidth="1"/>
    <col min="10244" max="10244" width="18.28515625" style="1" customWidth="1"/>
    <col min="10245" max="10494" width="11.42578125" style="1"/>
    <col min="10495" max="10495" width="2.42578125" style="1" customWidth="1"/>
    <col min="10496" max="10496" width="0" style="1" hidden="1" customWidth="1"/>
    <col min="10497" max="10497" width="45.5703125" style="1" customWidth="1"/>
    <col min="10498" max="10498" width="18.42578125" style="1" customWidth="1"/>
    <col min="10499" max="10499" width="0.5703125" style="1" customWidth="1"/>
    <col min="10500" max="10500" width="18.28515625" style="1" customWidth="1"/>
    <col min="10501" max="10750" width="11.42578125" style="1"/>
    <col min="10751" max="10751" width="2.42578125" style="1" customWidth="1"/>
    <col min="10752" max="10752" width="0" style="1" hidden="1" customWidth="1"/>
    <col min="10753" max="10753" width="45.5703125" style="1" customWidth="1"/>
    <col min="10754" max="10754" width="18.42578125" style="1" customWidth="1"/>
    <col min="10755" max="10755" width="0.5703125" style="1" customWidth="1"/>
    <col min="10756" max="10756" width="18.28515625" style="1" customWidth="1"/>
    <col min="10757" max="11006" width="11.42578125" style="1"/>
    <col min="11007" max="11007" width="2.42578125" style="1" customWidth="1"/>
    <col min="11008" max="11008" width="0" style="1" hidden="1" customWidth="1"/>
    <col min="11009" max="11009" width="45.5703125" style="1" customWidth="1"/>
    <col min="11010" max="11010" width="18.42578125" style="1" customWidth="1"/>
    <col min="11011" max="11011" width="0.5703125" style="1" customWidth="1"/>
    <col min="11012" max="11012" width="18.28515625" style="1" customWidth="1"/>
    <col min="11013" max="11262" width="11.42578125" style="1"/>
    <col min="11263" max="11263" width="2.42578125" style="1" customWidth="1"/>
    <col min="11264" max="11264" width="0" style="1" hidden="1" customWidth="1"/>
    <col min="11265" max="11265" width="45.5703125" style="1" customWidth="1"/>
    <col min="11266" max="11266" width="18.42578125" style="1" customWidth="1"/>
    <col min="11267" max="11267" width="0.5703125" style="1" customWidth="1"/>
    <col min="11268" max="11268" width="18.28515625" style="1" customWidth="1"/>
    <col min="11269" max="11518" width="11.42578125" style="1"/>
    <col min="11519" max="11519" width="2.42578125" style="1" customWidth="1"/>
    <col min="11520" max="11520" width="0" style="1" hidden="1" customWidth="1"/>
    <col min="11521" max="11521" width="45.5703125" style="1" customWidth="1"/>
    <col min="11522" max="11522" width="18.42578125" style="1" customWidth="1"/>
    <col min="11523" max="11523" width="0.5703125" style="1" customWidth="1"/>
    <col min="11524" max="11524" width="18.28515625" style="1" customWidth="1"/>
    <col min="11525" max="11774" width="11.42578125" style="1"/>
    <col min="11775" max="11775" width="2.42578125" style="1" customWidth="1"/>
    <col min="11776" max="11776" width="0" style="1" hidden="1" customWidth="1"/>
    <col min="11777" max="11777" width="45.5703125" style="1" customWidth="1"/>
    <col min="11778" max="11778" width="18.42578125" style="1" customWidth="1"/>
    <col min="11779" max="11779" width="0.5703125" style="1" customWidth="1"/>
    <col min="11780" max="11780" width="18.28515625" style="1" customWidth="1"/>
    <col min="11781" max="12030" width="11.42578125" style="1"/>
    <col min="12031" max="12031" width="2.42578125" style="1" customWidth="1"/>
    <col min="12032" max="12032" width="0" style="1" hidden="1" customWidth="1"/>
    <col min="12033" max="12033" width="45.5703125" style="1" customWidth="1"/>
    <col min="12034" max="12034" width="18.42578125" style="1" customWidth="1"/>
    <col min="12035" max="12035" width="0.5703125" style="1" customWidth="1"/>
    <col min="12036" max="12036" width="18.28515625" style="1" customWidth="1"/>
    <col min="12037" max="12286" width="11.42578125" style="1"/>
    <col min="12287" max="12287" width="2.42578125" style="1" customWidth="1"/>
    <col min="12288" max="12288" width="0" style="1" hidden="1" customWidth="1"/>
    <col min="12289" max="12289" width="45.5703125" style="1" customWidth="1"/>
    <col min="12290" max="12290" width="18.42578125" style="1" customWidth="1"/>
    <col min="12291" max="12291" width="0.5703125" style="1" customWidth="1"/>
    <col min="12292" max="12292" width="18.28515625" style="1" customWidth="1"/>
    <col min="12293" max="12542" width="11.42578125" style="1"/>
    <col min="12543" max="12543" width="2.42578125" style="1" customWidth="1"/>
    <col min="12544" max="12544" width="0" style="1" hidden="1" customWidth="1"/>
    <col min="12545" max="12545" width="45.5703125" style="1" customWidth="1"/>
    <col min="12546" max="12546" width="18.42578125" style="1" customWidth="1"/>
    <col min="12547" max="12547" width="0.5703125" style="1" customWidth="1"/>
    <col min="12548" max="12548" width="18.28515625" style="1" customWidth="1"/>
    <col min="12549" max="12798" width="11.42578125" style="1"/>
    <col min="12799" max="12799" width="2.42578125" style="1" customWidth="1"/>
    <col min="12800" max="12800" width="0" style="1" hidden="1" customWidth="1"/>
    <col min="12801" max="12801" width="45.5703125" style="1" customWidth="1"/>
    <col min="12802" max="12802" width="18.42578125" style="1" customWidth="1"/>
    <col min="12803" max="12803" width="0.5703125" style="1" customWidth="1"/>
    <col min="12804" max="12804" width="18.28515625" style="1" customWidth="1"/>
    <col min="12805" max="13054" width="11.42578125" style="1"/>
    <col min="13055" max="13055" width="2.42578125" style="1" customWidth="1"/>
    <col min="13056" max="13056" width="0" style="1" hidden="1" customWidth="1"/>
    <col min="13057" max="13057" width="45.5703125" style="1" customWidth="1"/>
    <col min="13058" max="13058" width="18.42578125" style="1" customWidth="1"/>
    <col min="13059" max="13059" width="0.5703125" style="1" customWidth="1"/>
    <col min="13060" max="13060" width="18.28515625" style="1" customWidth="1"/>
    <col min="13061" max="13310" width="11.42578125" style="1"/>
    <col min="13311" max="13311" width="2.42578125" style="1" customWidth="1"/>
    <col min="13312" max="13312" width="0" style="1" hidden="1" customWidth="1"/>
    <col min="13313" max="13313" width="45.5703125" style="1" customWidth="1"/>
    <col min="13314" max="13314" width="18.42578125" style="1" customWidth="1"/>
    <col min="13315" max="13315" width="0.5703125" style="1" customWidth="1"/>
    <col min="13316" max="13316" width="18.28515625" style="1" customWidth="1"/>
    <col min="13317" max="13566" width="11.42578125" style="1"/>
    <col min="13567" max="13567" width="2.42578125" style="1" customWidth="1"/>
    <col min="13568" max="13568" width="0" style="1" hidden="1" customWidth="1"/>
    <col min="13569" max="13569" width="45.5703125" style="1" customWidth="1"/>
    <col min="13570" max="13570" width="18.42578125" style="1" customWidth="1"/>
    <col min="13571" max="13571" width="0.5703125" style="1" customWidth="1"/>
    <col min="13572" max="13572" width="18.28515625" style="1" customWidth="1"/>
    <col min="13573" max="13822" width="11.42578125" style="1"/>
    <col min="13823" max="13823" width="2.42578125" style="1" customWidth="1"/>
    <col min="13824" max="13824" width="0" style="1" hidden="1" customWidth="1"/>
    <col min="13825" max="13825" width="45.5703125" style="1" customWidth="1"/>
    <col min="13826" max="13826" width="18.42578125" style="1" customWidth="1"/>
    <col min="13827" max="13827" width="0.5703125" style="1" customWidth="1"/>
    <col min="13828" max="13828" width="18.28515625" style="1" customWidth="1"/>
    <col min="13829" max="14078" width="11.42578125" style="1"/>
    <col min="14079" max="14079" width="2.42578125" style="1" customWidth="1"/>
    <col min="14080" max="14080" width="0" style="1" hidden="1" customWidth="1"/>
    <col min="14081" max="14081" width="45.5703125" style="1" customWidth="1"/>
    <col min="14082" max="14082" width="18.42578125" style="1" customWidth="1"/>
    <col min="14083" max="14083" width="0.5703125" style="1" customWidth="1"/>
    <col min="14084" max="14084" width="18.28515625" style="1" customWidth="1"/>
    <col min="14085" max="14334" width="11.42578125" style="1"/>
    <col min="14335" max="14335" width="2.42578125" style="1" customWidth="1"/>
    <col min="14336" max="14336" width="0" style="1" hidden="1" customWidth="1"/>
    <col min="14337" max="14337" width="45.5703125" style="1" customWidth="1"/>
    <col min="14338" max="14338" width="18.42578125" style="1" customWidth="1"/>
    <col min="14339" max="14339" width="0.5703125" style="1" customWidth="1"/>
    <col min="14340" max="14340" width="18.28515625" style="1" customWidth="1"/>
    <col min="14341" max="14590" width="11.42578125" style="1"/>
    <col min="14591" max="14591" width="2.42578125" style="1" customWidth="1"/>
    <col min="14592" max="14592" width="0" style="1" hidden="1" customWidth="1"/>
    <col min="14593" max="14593" width="45.5703125" style="1" customWidth="1"/>
    <col min="14594" max="14594" width="18.42578125" style="1" customWidth="1"/>
    <col min="14595" max="14595" width="0.5703125" style="1" customWidth="1"/>
    <col min="14596" max="14596" width="18.28515625" style="1" customWidth="1"/>
    <col min="14597" max="14846" width="11.42578125" style="1"/>
    <col min="14847" max="14847" width="2.42578125" style="1" customWidth="1"/>
    <col min="14848" max="14848" width="0" style="1" hidden="1" customWidth="1"/>
    <col min="14849" max="14849" width="45.5703125" style="1" customWidth="1"/>
    <col min="14850" max="14850" width="18.42578125" style="1" customWidth="1"/>
    <col min="14851" max="14851" width="0.5703125" style="1" customWidth="1"/>
    <col min="14852" max="14852" width="18.28515625" style="1" customWidth="1"/>
    <col min="14853" max="15102" width="11.42578125" style="1"/>
    <col min="15103" max="15103" width="2.42578125" style="1" customWidth="1"/>
    <col min="15104" max="15104" width="0" style="1" hidden="1" customWidth="1"/>
    <col min="15105" max="15105" width="45.5703125" style="1" customWidth="1"/>
    <col min="15106" max="15106" width="18.42578125" style="1" customWidth="1"/>
    <col min="15107" max="15107" width="0.5703125" style="1" customWidth="1"/>
    <col min="15108" max="15108" width="18.28515625" style="1" customWidth="1"/>
    <col min="15109" max="15358" width="11.42578125" style="1"/>
    <col min="15359" max="15359" width="2.42578125" style="1" customWidth="1"/>
    <col min="15360" max="15360" width="0" style="1" hidden="1" customWidth="1"/>
    <col min="15361" max="15361" width="45.5703125" style="1" customWidth="1"/>
    <col min="15362" max="15362" width="18.42578125" style="1" customWidth="1"/>
    <col min="15363" max="15363" width="0.5703125" style="1" customWidth="1"/>
    <col min="15364" max="15364" width="18.28515625" style="1" customWidth="1"/>
    <col min="15365" max="15614" width="11.42578125" style="1"/>
    <col min="15615" max="15615" width="2.42578125" style="1" customWidth="1"/>
    <col min="15616" max="15616" width="0" style="1" hidden="1" customWidth="1"/>
    <col min="15617" max="15617" width="45.5703125" style="1" customWidth="1"/>
    <col min="15618" max="15618" width="18.42578125" style="1" customWidth="1"/>
    <col min="15619" max="15619" width="0.5703125" style="1" customWidth="1"/>
    <col min="15620" max="15620" width="18.28515625" style="1" customWidth="1"/>
    <col min="15621" max="15870" width="11.42578125" style="1"/>
    <col min="15871" max="15871" width="2.42578125" style="1" customWidth="1"/>
    <col min="15872" max="15872" width="0" style="1" hidden="1" customWidth="1"/>
    <col min="15873" max="15873" width="45.5703125" style="1" customWidth="1"/>
    <col min="15874" max="15874" width="18.42578125" style="1" customWidth="1"/>
    <col min="15875" max="15875" width="0.5703125" style="1" customWidth="1"/>
    <col min="15876" max="15876" width="18.28515625" style="1" customWidth="1"/>
    <col min="15877" max="16126" width="11.42578125" style="1"/>
    <col min="16127" max="16127" width="2.42578125" style="1" customWidth="1"/>
    <col min="16128" max="16128" width="0" style="1" hidden="1" customWidth="1"/>
    <col min="16129" max="16129" width="45.5703125" style="1" customWidth="1"/>
    <col min="16130" max="16130" width="18.42578125" style="1" customWidth="1"/>
    <col min="16131" max="16131" width="0.5703125" style="1" customWidth="1"/>
    <col min="16132" max="16132" width="18.28515625" style="1" customWidth="1"/>
    <col min="16133" max="16384" width="11.42578125" style="1"/>
  </cols>
  <sheetData>
    <row r="2" spans="1:6" ht="22.5" x14ac:dyDescent="0.3">
      <c r="B2" s="2" t="s">
        <v>0</v>
      </c>
      <c r="C2" s="2"/>
      <c r="D2" s="2"/>
      <c r="E2" s="2"/>
      <c r="F2" s="2"/>
    </row>
    <row r="3" spans="1:6" ht="18" x14ac:dyDescent="0.25">
      <c r="B3" s="3" t="s">
        <v>1</v>
      </c>
      <c r="C3" s="3"/>
      <c r="D3" s="3"/>
      <c r="E3" s="3"/>
      <c r="F3" s="3"/>
    </row>
    <row r="4" spans="1:6" x14ac:dyDescent="0.25">
      <c r="B4" s="4" t="s">
        <v>7</v>
      </c>
      <c r="C4" s="4"/>
      <c r="D4" s="4"/>
      <c r="E4" s="4"/>
      <c r="F4" s="4"/>
    </row>
    <row r="5" spans="1:6" s="6" customFormat="1" ht="15.75" customHeight="1" x14ac:dyDescent="0.25">
      <c r="A5" s="5" t="s">
        <v>29</v>
      </c>
      <c r="B5" s="5"/>
      <c r="C5" s="5"/>
      <c r="D5" s="5"/>
      <c r="E5" s="5"/>
      <c r="F5" s="5"/>
    </row>
    <row r="6" spans="1:6" s="6" customFormat="1" ht="15.75" customHeight="1" x14ac:dyDescent="0.25">
      <c r="A6" s="7"/>
      <c r="B6" s="7"/>
      <c r="C6" s="8" t="s">
        <v>34</v>
      </c>
      <c r="D6" s="8"/>
      <c r="E6" s="8"/>
      <c r="F6" s="8"/>
    </row>
    <row r="7" spans="1:6" ht="8.25" customHeight="1" thickBot="1" x14ac:dyDescent="0.3">
      <c r="A7" s="9"/>
      <c r="B7" s="10"/>
      <c r="C7" s="11"/>
      <c r="D7" s="11"/>
      <c r="E7" s="11"/>
      <c r="F7" s="11"/>
    </row>
    <row r="8" spans="1:6" ht="11.25" customHeight="1" x14ac:dyDescent="0.25">
      <c r="A8" s="9"/>
      <c r="B8" s="10"/>
      <c r="C8" s="10"/>
      <c r="D8" s="10"/>
      <c r="E8" s="10"/>
      <c r="F8" s="10"/>
    </row>
    <row r="9" spans="1:6" x14ac:dyDescent="0.25">
      <c r="C9" s="12" t="s">
        <v>8</v>
      </c>
      <c r="D9" s="13">
        <v>2022</v>
      </c>
      <c r="E9" s="14"/>
      <c r="F9" s="13">
        <v>2021</v>
      </c>
    </row>
    <row r="10" spans="1:6" x14ac:dyDescent="0.25">
      <c r="C10" s="12" t="s">
        <v>9</v>
      </c>
      <c r="F10" s="15"/>
    </row>
    <row r="11" spans="1:6" x14ac:dyDescent="0.25">
      <c r="C11" s="17" t="s">
        <v>10</v>
      </c>
      <c r="D11" s="18">
        <v>129059532</v>
      </c>
      <c r="E11" s="19"/>
      <c r="F11" s="18">
        <v>109393082</v>
      </c>
    </row>
    <row r="12" spans="1:6" x14ac:dyDescent="0.25">
      <c r="C12" s="17" t="s">
        <v>11</v>
      </c>
      <c r="D12" s="20">
        <v>1562935.87</v>
      </c>
      <c r="E12" s="19"/>
      <c r="F12" s="20">
        <v>9077869</v>
      </c>
    </row>
    <row r="13" spans="1:6" ht="16.5" thickBot="1" x14ac:dyDescent="0.3">
      <c r="C13" s="17" t="s">
        <v>12</v>
      </c>
      <c r="D13" s="21">
        <v>284246.64</v>
      </c>
      <c r="E13" s="22"/>
      <c r="F13" s="21">
        <v>355671</v>
      </c>
    </row>
    <row r="14" spans="1:6" x14ac:dyDescent="0.25">
      <c r="C14" s="12" t="s">
        <v>13</v>
      </c>
      <c r="D14" s="23">
        <f>SUM(D10:D13)</f>
        <v>130906714.51000001</v>
      </c>
      <c r="E14" s="24"/>
      <c r="F14" s="23">
        <f>SUM(F11:F13)</f>
        <v>118826622</v>
      </c>
    </row>
    <row r="15" spans="1:6" x14ac:dyDescent="0.25">
      <c r="C15" s="17"/>
      <c r="D15" s="25"/>
      <c r="F15" s="25"/>
    </row>
    <row r="16" spans="1:6" x14ac:dyDescent="0.25">
      <c r="C16" s="12" t="s">
        <v>14</v>
      </c>
      <c r="D16" s="25"/>
      <c r="F16" s="25"/>
    </row>
    <row r="17" spans="3:8" x14ac:dyDescent="0.25">
      <c r="C17" s="17" t="s">
        <v>33</v>
      </c>
      <c r="D17" s="18">
        <v>82240537.159999996</v>
      </c>
      <c r="E17" s="19"/>
      <c r="F17" s="18">
        <v>60295841</v>
      </c>
    </row>
    <row r="18" spans="3:8" ht="16.5" thickBot="1" x14ac:dyDescent="0.3">
      <c r="C18" s="17" t="s">
        <v>15</v>
      </c>
      <c r="D18" s="20">
        <v>408160.58</v>
      </c>
      <c r="E18" s="19"/>
      <c r="F18" s="20">
        <v>682800</v>
      </c>
    </row>
    <row r="19" spans="3:8" ht="16.5" thickBot="1" x14ac:dyDescent="0.3">
      <c r="C19" s="12" t="s">
        <v>16</v>
      </c>
      <c r="D19" s="26">
        <f>SUM(D17:D18)</f>
        <v>82648697.739999995</v>
      </c>
      <c r="E19" s="27"/>
      <c r="F19" s="26">
        <f>SUM(F17:F18)</f>
        <v>60978641</v>
      </c>
    </row>
    <row r="20" spans="3:8" ht="19.5" customHeight="1" thickBot="1" x14ac:dyDescent="0.3">
      <c r="C20" s="12" t="s">
        <v>17</v>
      </c>
      <c r="D20" s="28">
        <f>D14+D19</f>
        <v>213555412.25</v>
      </c>
      <c r="E20" s="29"/>
      <c r="F20" s="28">
        <f>F14+F19</f>
        <v>179805263</v>
      </c>
    </row>
    <row r="21" spans="3:8" ht="16.5" thickTop="1" x14ac:dyDescent="0.25">
      <c r="C21" s="17"/>
      <c r="D21" s="30"/>
      <c r="F21" s="30"/>
    </row>
    <row r="22" spans="3:8" x14ac:dyDescent="0.25">
      <c r="C22" s="12" t="s">
        <v>18</v>
      </c>
      <c r="D22" s="25"/>
      <c r="F22" s="25"/>
    </row>
    <row r="23" spans="3:8" x14ac:dyDescent="0.25">
      <c r="C23" s="12" t="s">
        <v>19</v>
      </c>
      <c r="D23" s="25"/>
      <c r="F23" s="25"/>
    </row>
    <row r="24" spans="3:8" x14ac:dyDescent="0.25">
      <c r="C24" s="17" t="s">
        <v>20</v>
      </c>
      <c r="D24" s="20">
        <v>0.06</v>
      </c>
      <c r="F24" s="20">
        <v>656766</v>
      </c>
      <c r="G24" s="31"/>
    </row>
    <row r="25" spans="3:8" ht="16.5" thickBot="1" x14ac:dyDescent="0.3">
      <c r="C25" s="17" t="s">
        <v>21</v>
      </c>
      <c r="D25" s="21">
        <v>3332.15</v>
      </c>
      <c r="F25" s="21">
        <v>1253</v>
      </c>
    </row>
    <row r="26" spans="3:8" x14ac:dyDescent="0.25">
      <c r="C26" s="12" t="s">
        <v>22</v>
      </c>
      <c r="D26" s="23">
        <f>SUM(D24:D25)</f>
        <v>3332.21</v>
      </c>
      <c r="E26" s="24"/>
      <c r="F26" s="23">
        <f>SUM(F24:F25)</f>
        <v>658019</v>
      </c>
    </row>
    <row r="27" spans="3:8" x14ac:dyDescent="0.25">
      <c r="C27" s="12" t="s">
        <v>23</v>
      </c>
      <c r="D27" s="23">
        <f>SUM(D26)</f>
        <v>3332.21</v>
      </c>
      <c r="E27" s="24"/>
      <c r="F27" s="23">
        <f>SUM(F26:F26)</f>
        <v>658019</v>
      </c>
    </row>
    <row r="28" spans="3:8" x14ac:dyDescent="0.25">
      <c r="C28" s="17"/>
      <c r="D28" s="25"/>
      <c r="F28" s="25"/>
    </row>
    <row r="29" spans="3:8" x14ac:dyDescent="0.25">
      <c r="C29" s="12" t="s">
        <v>24</v>
      </c>
      <c r="D29" s="25"/>
      <c r="F29" s="25"/>
    </row>
    <row r="30" spans="3:8" x14ac:dyDescent="0.25">
      <c r="C30" s="17" t="s">
        <v>25</v>
      </c>
      <c r="D30" s="20">
        <v>8745735</v>
      </c>
      <c r="F30" s="20">
        <v>8745735</v>
      </c>
    </row>
    <row r="31" spans="3:8" x14ac:dyDescent="0.25">
      <c r="C31" s="17" t="s">
        <v>35</v>
      </c>
      <c r="D31" s="20">
        <v>17519593</v>
      </c>
      <c r="F31" s="20">
        <v>35775580</v>
      </c>
    </row>
    <row r="32" spans="3:8" ht="16.5" thickBot="1" x14ac:dyDescent="0.3">
      <c r="C32" s="17" t="s">
        <v>36</v>
      </c>
      <c r="D32" s="21">
        <v>187286752</v>
      </c>
      <c r="E32" s="32"/>
      <c r="F32" s="21">
        <v>134625929</v>
      </c>
      <c r="H32" s="31"/>
    </row>
    <row r="33" spans="1:8" ht="16.5" thickBot="1" x14ac:dyDescent="0.3">
      <c r="C33" s="12" t="s">
        <v>26</v>
      </c>
      <c r="D33" s="33">
        <f>SUM(D30:D32)</f>
        <v>213552080</v>
      </c>
      <c r="E33" s="32"/>
      <c r="F33" s="33">
        <f>SUM(F30:F32)</f>
        <v>179147244</v>
      </c>
    </row>
    <row r="34" spans="1:8" ht="16.5" thickBot="1" x14ac:dyDescent="0.3">
      <c r="C34" s="12" t="s">
        <v>27</v>
      </c>
      <c r="D34" s="34">
        <f>D33+D27</f>
        <v>213555412.21000001</v>
      </c>
      <c r="E34" s="24"/>
      <c r="F34" s="34">
        <f>F26+F33</f>
        <v>179805263</v>
      </c>
    </row>
    <row r="35" spans="1:8" ht="16.5" thickTop="1" x14ac:dyDescent="0.25"/>
    <row r="36" spans="1:8" ht="18.75" x14ac:dyDescent="0.3">
      <c r="A36" s="36"/>
      <c r="B36" s="36"/>
      <c r="C36" s="36"/>
      <c r="D36" s="37"/>
      <c r="E36" s="38"/>
      <c r="F36" s="39"/>
    </row>
    <row r="37" spans="1:8" ht="18.75" x14ac:dyDescent="0.3">
      <c r="C37" s="40" t="s">
        <v>5</v>
      </c>
      <c r="D37" s="40" t="s">
        <v>4</v>
      </c>
      <c r="E37" s="40"/>
      <c r="F37" s="40"/>
    </row>
    <row r="38" spans="1:8" ht="18.75" x14ac:dyDescent="0.3">
      <c r="C38" s="41" t="s">
        <v>6</v>
      </c>
      <c r="D38" s="41" t="s">
        <v>30</v>
      </c>
      <c r="E38" s="40"/>
      <c r="F38" s="40"/>
    </row>
    <row r="39" spans="1:8" ht="18.75" x14ac:dyDescent="0.3">
      <c r="C39" s="42"/>
      <c r="D39" s="42"/>
      <c r="E39" s="42"/>
      <c r="F39" s="1"/>
    </row>
    <row r="40" spans="1:8" ht="18.75" x14ac:dyDescent="0.3">
      <c r="C40" s="43"/>
      <c r="D40" s="42"/>
      <c r="E40" s="42"/>
      <c r="F40" s="1"/>
    </row>
    <row r="41" spans="1:8" ht="18.75" x14ac:dyDescent="0.3">
      <c r="C41" s="40" t="s">
        <v>3</v>
      </c>
      <c r="D41" s="36" t="s">
        <v>31</v>
      </c>
      <c r="E41" s="36"/>
      <c r="F41" s="36"/>
      <c r="H41" s="1" t="s">
        <v>28</v>
      </c>
    </row>
    <row r="42" spans="1:8" ht="18.75" customHeight="1" x14ac:dyDescent="0.25">
      <c r="C42" s="41" t="s">
        <v>2</v>
      </c>
      <c r="D42" s="44" t="s">
        <v>32</v>
      </c>
      <c r="E42" s="44"/>
      <c r="F42" s="44"/>
    </row>
    <row r="43" spans="1:8" ht="15" x14ac:dyDescent="0.25">
      <c r="D43" s="1"/>
      <c r="E43" s="1"/>
      <c r="F43" s="1"/>
    </row>
  </sheetData>
  <mergeCells count="8">
    <mergeCell ref="D41:F41"/>
    <mergeCell ref="D42:F42"/>
    <mergeCell ref="A36:C36"/>
    <mergeCell ref="B2:F2"/>
    <mergeCell ref="B3:F3"/>
    <mergeCell ref="B4:F4"/>
    <mergeCell ref="A5:F5"/>
    <mergeCell ref="C6:F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SITUACION FINANC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Dilenia De Jesus</cp:lastModifiedBy>
  <cp:lastPrinted>2022-07-08T20:27:21Z</cp:lastPrinted>
  <dcterms:created xsi:type="dcterms:W3CDTF">2018-07-13T15:52:30Z</dcterms:created>
  <dcterms:modified xsi:type="dcterms:W3CDTF">2022-07-14T18:07:37Z</dcterms:modified>
</cp:coreProperties>
</file>