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JULIO\P - PRESUPUESTO\"/>
    </mc:Choice>
  </mc:AlternateContent>
  <bookViews>
    <workbookView xWindow="0" yWindow="0" windowWidth="21600" windowHeight="9630"/>
  </bookViews>
  <sheets>
    <sheet name="Presupuesto Aprobado" sheetId="1" r:id="rId1"/>
  </sheets>
  <definedNames>
    <definedName name="_xlnm.Print_Titles" localSheetId="0">'Presupuesto Aprobado'!$7:$8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81" i="1" l="1"/>
  <c r="D78" i="1"/>
  <c r="D75" i="1"/>
  <c r="D70" i="1"/>
  <c r="D67" i="1"/>
  <c r="D62" i="1"/>
  <c r="D52" i="1"/>
  <c r="D45" i="1"/>
  <c r="D26" i="1"/>
  <c r="D16" i="1"/>
  <c r="D10" i="1"/>
  <c r="C81" i="1" l="1"/>
  <c r="B81" i="1"/>
  <c r="C78" i="1"/>
  <c r="B78" i="1"/>
  <c r="C75" i="1"/>
  <c r="B75" i="1"/>
  <c r="B45" i="1"/>
  <c r="B70" i="1"/>
  <c r="B67" i="1"/>
  <c r="C67" i="1"/>
  <c r="C62" i="1"/>
  <c r="B62" i="1"/>
  <c r="C52" i="1"/>
  <c r="B52" i="1"/>
  <c r="C45" i="1"/>
  <c r="C36" i="1"/>
  <c r="C26" i="1"/>
  <c r="C16" i="1"/>
  <c r="C10" i="1"/>
  <c r="B36" i="1"/>
  <c r="B26" i="1"/>
  <c r="B16" i="1"/>
  <c r="B10" i="1"/>
  <c r="B83" i="1" l="1"/>
  <c r="C70" i="1"/>
  <c r="C83" i="1" s="1"/>
  <c r="D83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<sst xmlns="http://schemas.openxmlformats.org/spreadsheetml/2006/main" count="93" uniqueCount="93">
  <si>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</si>
  <si>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</si>
  <si>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</si>
  <si>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</si>
  <si>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</si>
  <si>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</si>
  <si>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</si>
  <si>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</si>
  <si>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</si>
  <si>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</si>
  <si>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</si>
  <si>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</si>
  <si>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</si>
  <si>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</si>
  <si>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</si>
  <si>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</si>
  <si>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</si>
  <si>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</si>
  <si>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</si>
  <si>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</si>
  <si>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</si>
  <si>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</si>
  <si>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</si>
  <si>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</si>
  <si>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</si>
  <si>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</si>
  <si>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</si>
  <si>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</si>
  <si>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</si>
  <si>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</si>
  <si>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</si>
  <si>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</si>
  <si>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</si>
  <si>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</si>
  <si>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</si>
  <si>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</si>
  <si>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</si>
  <si>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</si>
  <si>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</si>
  <si>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</si>
  <si>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</si>
  <si>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</si>
  <si>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</si>
  <si>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</si>
  <si>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</si>
  <si>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</si>
  <si>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</si>
  <si>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</si>
  <si>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</si>
  <si>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</si>
  <si>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</si>
  <si>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</si>
  <si>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</si>
  <si>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</si>
  <si>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</si>
  <si>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</si>
  <si>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</si>
  <si>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</si>
  <si>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</si>
  <si>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</si>
  <si>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</si>
  <si>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</si>
  <si>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</si>
  <si>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</si>
  <si>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</si>
  <si>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</si>
  <si>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</si>
  <si>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</si>
  <si>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</si>
  <si>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</si>
  <si>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</si>
  <si>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</si>
  <si>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</si>
  <si>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</si>
  <si>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</si>
  <si>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</si>
  <si>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</si>
  <si>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</si>
  <si>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</si>
  <si>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</si>
  <si>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</si>
  <si>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</si>
  <si>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</si>
  <si>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</si>
  <si>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Modificación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</si>
  <si>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</si>
  <si>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</si>
  <si>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</si>
  <si>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</si>
  <si>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</si>
  <si>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</si>
  <si>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 xml:space="preserve">Presupuesto de Gasto y Aplicaciones Financieras </t>
  </si>
  <si>
    <t>JULIO--2022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</si>
</sst>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164" fontId="0" fillId="0" borderId="0" xfId="1" applyFont="1"/>
    <xf numFmtId="164" fontId="3" fillId="0" borderId="0" xfId="1" applyFont="1"/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0" applyNumberFormat="1" applyFont="1" applyFill="1"/>
    <xf numFmtId="39" fontId="2" fillId="5" borderId="0" xfId="1" applyNumberFormat="1" applyFont="1" applyFill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3</xdr:col>
      <xdr:colOff>868891</xdr:colOff>
      <xdr:row>3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0</xdr:row>
      <xdr:rowOff>133349</xdr:rowOff>
    </xdr:from>
    <xdr:to>
      <xdr:col>0</xdr:col>
      <xdr:colOff>1771341</xdr:colOff>
      <xdr:row>3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showGridLines="0" tabSelected="1" zoomScaleNormal="100" workbookViewId="0">
      <selection activeCell="A7" sqref="A7:A8"/>
    </sheetView>
  </sheetViews>
  <sheetFormatPr baseColWidth="10" defaultColWidth="11.42578125" defaultRowHeight="15" x14ac:dyDescent="0.25"/>
  <cols>
    <col min="1" max="1" width="116.140625" customWidth="1"/>
    <col min="2" max="2" width="20.85546875" customWidth="1"/>
    <col min="3" max="3" width="13.42578125" hidden="1" customWidth="1"/>
    <col min="4" max="4" width="21.7109375" customWidth="1"/>
  </cols>
  <sheetData>
    <row r="1" spans="1:14" ht="28.5" customHeight="1" x14ac:dyDescent="0.25">
      <c r="A1" s="24" t="s">
        <v>82</v>
      </c>
      <c r="B1" s="25"/>
      <c r="C1" s="25"/>
      <c r="D1" s="25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21" customHeight="1" x14ac:dyDescent="0.25">
      <c r="A2" s="22" t="s">
        <v>83</v>
      </c>
      <c r="B2" s="23"/>
      <c r="C2" s="23"/>
      <c r="D2" s="2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.75" x14ac:dyDescent="0.25">
      <c r="A3" s="31" t="s">
        <v>92</v>
      </c>
      <c r="B3" s="32"/>
      <c r="C3" s="32"/>
      <c r="D3" s="32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5.75" customHeight="1" x14ac:dyDescent="0.25">
      <c r="A4" s="26" t="s">
        <v>91</v>
      </c>
      <c r="B4" s="27"/>
      <c r="C4" s="27"/>
      <c r="D4" s="27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26" t="s">
        <v>76</v>
      </c>
      <c r="B5" s="27"/>
      <c r="C5" s="27"/>
      <c r="D5" s="27"/>
      <c r="E5" s="6"/>
      <c r="F5" s="6"/>
      <c r="G5" s="6"/>
      <c r="H5" s="6"/>
      <c r="I5" s="6"/>
      <c r="J5" s="6"/>
      <c r="K5" s="6"/>
      <c r="L5" s="6"/>
      <c r="M5" s="6"/>
      <c r="N5" s="6"/>
    </row>
    <row r="7" spans="1:14" ht="15" customHeight="1" x14ac:dyDescent="0.25">
      <c r="A7" s="28" t="s">
        <v>66</v>
      </c>
      <c r="B7" s="29" t="s">
        <v>78</v>
      </c>
      <c r="C7" s="29" t="s">
        <v>84</v>
      </c>
      <c r="D7" s="29" t="s">
        <v>77</v>
      </c>
    </row>
    <row r="8" spans="1:14" ht="23.25" customHeight="1" x14ac:dyDescent="0.25">
      <c r="A8" s="28"/>
      <c r="B8" s="30"/>
      <c r="C8" s="30"/>
      <c r="D8" s="30"/>
    </row>
    <row r="9" spans="1:14" x14ac:dyDescent="0.25">
      <c r="A9" s="12" t="s">
        <v>0</v>
      </c>
      <c r="B9" s="13"/>
      <c r="C9" s="13"/>
      <c r="D9" s="13"/>
    </row>
    <row r="10" spans="1:14" x14ac:dyDescent="0.25">
      <c r="A10" s="9" t="s">
        <v>1</v>
      </c>
      <c r="B10" s="15">
        <f>SUM(B11:B15)</f>
        <v>83283854</v>
      </c>
      <c r="C10" s="15">
        <f>SUM(C11:C15)</f>
        <v>83283854</v>
      </c>
      <c r="D10" s="15">
        <f>SUM(D11:D15)</f>
        <v>83744318.879999995</v>
      </c>
    </row>
    <row r="11" spans="1:14" x14ac:dyDescent="0.25">
      <c r="A11" s="1" t="s">
        <v>2</v>
      </c>
      <c r="B11" s="14">
        <v>65862383</v>
      </c>
      <c r="C11" s="14">
        <v>65862383</v>
      </c>
      <c r="D11" s="14">
        <v>67658588.879999995</v>
      </c>
    </row>
    <row r="12" spans="1:14" x14ac:dyDescent="0.25">
      <c r="A12" s="1" t="s">
        <v>3</v>
      </c>
      <c r="B12" s="14">
        <v>8366991</v>
      </c>
      <c r="C12" s="14">
        <v>8366991</v>
      </c>
      <c r="D12" s="14">
        <v>6664307</v>
      </c>
    </row>
    <row r="13" spans="1:14" x14ac:dyDescent="0.25">
      <c r="A13" s="1" t="s">
        <v>4</v>
      </c>
      <c r="B13" s="14">
        <v>0</v>
      </c>
      <c r="C13" s="14">
        <v>0</v>
      </c>
      <c r="D13" s="14">
        <v>0</v>
      </c>
    </row>
    <row r="14" spans="1:14" x14ac:dyDescent="0.25">
      <c r="A14" s="1" t="s">
        <v>5</v>
      </c>
      <c r="B14" s="14">
        <v>0</v>
      </c>
      <c r="C14" s="14">
        <v>0</v>
      </c>
      <c r="D14" s="14">
        <v>0</v>
      </c>
    </row>
    <row r="15" spans="1:14" x14ac:dyDescent="0.25">
      <c r="A15" s="1" t="s">
        <v>6</v>
      </c>
      <c r="B15" s="14">
        <v>9054480</v>
      </c>
      <c r="C15" s="14">
        <v>9054480</v>
      </c>
      <c r="D15" s="14">
        <v>9421423</v>
      </c>
    </row>
    <row r="16" spans="1:14" x14ac:dyDescent="0.25">
      <c r="A16" s="9" t="s">
        <v>7</v>
      </c>
      <c r="B16" s="15">
        <f>SUM(B17:B25)</f>
        <v>57119308</v>
      </c>
      <c r="C16" s="15">
        <f>SUM(C17:C25)</f>
        <v>57119308</v>
      </c>
      <c r="D16" s="15">
        <f>SUM(D17:D25)</f>
        <v>112928260.84999999</v>
      </c>
    </row>
    <row r="17" spans="1:4" x14ac:dyDescent="0.25">
      <c r="A17" s="1" t="s">
        <v>8</v>
      </c>
      <c r="B17" s="14">
        <v>3211940</v>
      </c>
      <c r="C17" s="14">
        <v>3211940</v>
      </c>
      <c r="D17" s="14">
        <v>3228940</v>
      </c>
    </row>
    <row r="18" spans="1:4" x14ac:dyDescent="0.25">
      <c r="A18" s="1" t="s">
        <v>9</v>
      </c>
      <c r="B18" s="14">
        <v>12716927</v>
      </c>
      <c r="C18" s="14">
        <v>12716927</v>
      </c>
      <c r="D18" s="14">
        <v>19127550</v>
      </c>
    </row>
    <row r="19" spans="1:4" x14ac:dyDescent="0.25">
      <c r="A19" s="1" t="s">
        <v>10</v>
      </c>
      <c r="B19" s="14">
        <v>1253012</v>
      </c>
      <c r="C19" s="14">
        <v>1253012</v>
      </c>
      <c r="D19" s="14">
        <v>3359961</v>
      </c>
    </row>
    <row r="20" spans="1:4" x14ac:dyDescent="0.25">
      <c r="A20" s="1" t="s">
        <v>11</v>
      </c>
      <c r="B20" s="14">
        <v>60000</v>
      </c>
      <c r="C20" s="14">
        <v>60000</v>
      </c>
      <c r="D20" s="14">
        <v>1403000</v>
      </c>
    </row>
    <row r="21" spans="1:4" x14ac:dyDescent="0.25">
      <c r="A21" s="1" t="s">
        <v>12</v>
      </c>
      <c r="B21" s="14">
        <v>1238073</v>
      </c>
      <c r="C21" s="14">
        <v>1238073</v>
      </c>
      <c r="D21" s="14">
        <v>7898439</v>
      </c>
    </row>
    <row r="22" spans="1:4" x14ac:dyDescent="0.25">
      <c r="A22" s="1" t="s">
        <v>13</v>
      </c>
      <c r="B22" s="14">
        <v>747000</v>
      </c>
      <c r="C22" s="14">
        <v>747000</v>
      </c>
      <c r="D22" s="14">
        <v>829400</v>
      </c>
    </row>
    <row r="23" spans="1:4" x14ac:dyDescent="0.25">
      <c r="A23" s="1" t="s">
        <v>14</v>
      </c>
      <c r="B23" s="14">
        <v>12725356</v>
      </c>
      <c r="C23" s="14">
        <v>12725356</v>
      </c>
      <c r="D23" s="14">
        <v>10635980.960000001</v>
      </c>
    </row>
    <row r="24" spans="1:4" x14ac:dyDescent="0.25">
      <c r="A24" s="1" t="s">
        <v>15</v>
      </c>
      <c r="B24" s="14">
        <v>23945000</v>
      </c>
      <c r="C24" s="14">
        <v>23945000</v>
      </c>
      <c r="D24" s="14">
        <v>34816043.119999997</v>
      </c>
    </row>
    <row r="25" spans="1:4" x14ac:dyDescent="0.25">
      <c r="A25" s="1" t="s">
        <v>16</v>
      </c>
      <c r="B25" s="14">
        <v>1222000</v>
      </c>
      <c r="C25" s="14">
        <v>1222000</v>
      </c>
      <c r="D25" s="14">
        <v>31628946.77</v>
      </c>
    </row>
    <row r="26" spans="1:4" x14ac:dyDescent="0.25">
      <c r="A26" s="9" t="s">
        <v>17</v>
      </c>
      <c r="B26" s="15">
        <f>SUM(B27:B35)</f>
        <v>11267047</v>
      </c>
      <c r="C26" s="15">
        <f>SUM(C27:C35)</f>
        <v>11267047</v>
      </c>
      <c r="D26" s="15">
        <f>SUM(D27:D35)</f>
        <v>20894425.039999999</v>
      </c>
    </row>
    <row r="27" spans="1:4" x14ac:dyDescent="0.25">
      <c r="A27" s="1" t="s">
        <v>18</v>
      </c>
      <c r="B27" s="14">
        <v>905000</v>
      </c>
      <c r="C27" s="14">
        <v>905000</v>
      </c>
      <c r="D27" s="14">
        <v>678915</v>
      </c>
    </row>
    <row r="28" spans="1:4" x14ac:dyDescent="0.25">
      <c r="A28" s="1" t="s">
        <v>19</v>
      </c>
      <c r="B28" s="14">
        <v>15000</v>
      </c>
      <c r="C28" s="14">
        <v>15000</v>
      </c>
      <c r="D28" s="14">
        <v>152630</v>
      </c>
    </row>
    <row r="29" spans="1:4" x14ac:dyDescent="0.25">
      <c r="A29" s="1" t="s">
        <v>20</v>
      </c>
      <c r="B29" s="14">
        <v>250000</v>
      </c>
      <c r="C29" s="14">
        <v>250000</v>
      </c>
      <c r="D29" s="14">
        <v>385330</v>
      </c>
    </row>
    <row r="30" spans="1:4" x14ac:dyDescent="0.25">
      <c r="A30" s="1" t="s">
        <v>21</v>
      </c>
      <c r="B30" s="14">
        <v>75000</v>
      </c>
      <c r="C30" s="14">
        <v>75000</v>
      </c>
      <c r="D30" s="14">
        <v>52720</v>
      </c>
    </row>
    <row r="31" spans="1:4" x14ac:dyDescent="0.25">
      <c r="A31" s="1" t="s">
        <v>22</v>
      </c>
      <c r="B31" s="14">
        <v>25000</v>
      </c>
      <c r="C31" s="14">
        <v>25000</v>
      </c>
      <c r="D31" s="14">
        <v>232400</v>
      </c>
    </row>
    <row r="32" spans="1:4" x14ac:dyDescent="0.25">
      <c r="A32" s="1" t="s">
        <v>23</v>
      </c>
      <c r="B32" s="14">
        <v>50000</v>
      </c>
      <c r="C32" s="14">
        <v>50000</v>
      </c>
      <c r="D32" s="14">
        <v>196700</v>
      </c>
    </row>
    <row r="33" spans="1:4" x14ac:dyDescent="0.25">
      <c r="A33" s="1" t="s">
        <v>24</v>
      </c>
      <c r="B33" s="14">
        <v>7260000</v>
      </c>
      <c r="C33" s="14">
        <v>7260000</v>
      </c>
      <c r="D33" s="14">
        <v>7477040.04</v>
      </c>
    </row>
    <row r="34" spans="1:4" x14ac:dyDescent="0.25">
      <c r="A34" s="1" t="s">
        <v>25</v>
      </c>
      <c r="B34" s="14">
        <v>0</v>
      </c>
      <c r="C34" s="14">
        <v>0</v>
      </c>
      <c r="D34" s="14">
        <v>0</v>
      </c>
    </row>
    <row r="35" spans="1:4" x14ac:dyDescent="0.25">
      <c r="A35" s="1" t="s">
        <v>26</v>
      </c>
      <c r="B35" s="14">
        <v>2687047</v>
      </c>
      <c r="C35" s="14">
        <v>2687047</v>
      </c>
      <c r="D35" s="14">
        <v>11718690</v>
      </c>
    </row>
    <row r="36" spans="1:4" x14ac:dyDescent="0.25">
      <c r="A36" s="9" t="s">
        <v>27</v>
      </c>
      <c r="B36" s="15">
        <f>SUM(B37:B44)</f>
        <v>69356534</v>
      </c>
      <c r="C36" s="15">
        <f>SUM(C37:C44)</f>
        <v>69356534</v>
      </c>
      <c r="D36" s="15">
        <f>SUM(D37:D44)</f>
        <v>72956534</v>
      </c>
    </row>
    <row r="37" spans="1:4" x14ac:dyDescent="0.25">
      <c r="A37" s="1" t="s">
        <v>28</v>
      </c>
      <c r="B37" s="14">
        <v>69356534</v>
      </c>
      <c r="C37" s="14">
        <v>69356534</v>
      </c>
      <c r="D37" s="14">
        <v>72956534</v>
      </c>
    </row>
    <row r="38" spans="1:4" x14ac:dyDescent="0.25">
      <c r="A38" s="1" t="s">
        <v>29</v>
      </c>
      <c r="B38" s="14">
        <v>0</v>
      </c>
      <c r="C38" s="14">
        <v>0</v>
      </c>
      <c r="D38" s="14">
        <v>0</v>
      </c>
    </row>
    <row r="39" spans="1:4" x14ac:dyDescent="0.25">
      <c r="A39" s="1" t="s">
        <v>30</v>
      </c>
      <c r="B39" s="14">
        <v>0</v>
      </c>
      <c r="C39" s="14">
        <v>0</v>
      </c>
      <c r="D39" s="14">
        <v>0</v>
      </c>
    </row>
    <row r="40" spans="1:4" x14ac:dyDescent="0.25">
      <c r="A40" s="1" t="s">
        <v>31</v>
      </c>
      <c r="B40" s="14">
        <v>0</v>
      </c>
      <c r="C40" s="14">
        <v>0</v>
      </c>
      <c r="D40" s="14">
        <v>0</v>
      </c>
    </row>
    <row r="41" spans="1:4" x14ac:dyDescent="0.25">
      <c r="A41" s="1" t="s">
        <v>32</v>
      </c>
      <c r="B41" s="14">
        <v>0</v>
      </c>
      <c r="C41" s="14">
        <v>0</v>
      </c>
      <c r="D41" s="14">
        <v>0</v>
      </c>
    </row>
    <row r="42" spans="1:4" x14ac:dyDescent="0.25">
      <c r="A42" s="1" t="s">
        <v>33</v>
      </c>
      <c r="B42" s="14">
        <v>0</v>
      </c>
      <c r="C42" s="14">
        <v>0</v>
      </c>
      <c r="D42" s="14">
        <v>0</v>
      </c>
    </row>
    <row r="43" spans="1:4" x14ac:dyDescent="0.25">
      <c r="A43" s="1" t="s">
        <v>34</v>
      </c>
      <c r="B43" s="14">
        <v>0</v>
      </c>
      <c r="C43" s="14">
        <v>0</v>
      </c>
      <c r="D43" s="14">
        <v>0</v>
      </c>
    </row>
    <row r="44" spans="1:4" x14ac:dyDescent="0.25">
      <c r="A44" s="1" t="s">
        <v>35</v>
      </c>
      <c r="B44" s="14">
        <v>0</v>
      </c>
      <c r="C44" s="14">
        <v>0</v>
      </c>
      <c r="D44" s="14">
        <v>0</v>
      </c>
    </row>
    <row r="45" spans="1:4" x14ac:dyDescent="0.25">
      <c r="A45" s="9" t="s">
        <v>36</v>
      </c>
      <c r="B45" s="15">
        <f>SUM(B46:B51)</f>
        <v>0</v>
      </c>
      <c r="C45" s="15">
        <f>SUM(C46:C51)</f>
        <v>0</v>
      </c>
      <c r="D45" s="15">
        <f>SUM(D46:D51)</f>
        <v>0</v>
      </c>
    </row>
    <row r="46" spans="1:4" x14ac:dyDescent="0.25">
      <c r="A46" s="1" t="s">
        <v>37</v>
      </c>
      <c r="B46" s="14">
        <v>0</v>
      </c>
      <c r="C46" s="14">
        <v>0</v>
      </c>
      <c r="D46" s="14">
        <v>0</v>
      </c>
    </row>
    <row r="47" spans="1:4" x14ac:dyDescent="0.25">
      <c r="A47" s="1" t="s">
        <v>38</v>
      </c>
      <c r="B47" s="14">
        <v>0</v>
      </c>
      <c r="C47" s="14">
        <v>0</v>
      </c>
      <c r="D47" s="14">
        <v>0</v>
      </c>
    </row>
    <row r="48" spans="1:4" x14ac:dyDescent="0.25">
      <c r="A48" s="1" t="s">
        <v>39</v>
      </c>
      <c r="B48" s="14">
        <v>0</v>
      </c>
      <c r="C48" s="14">
        <v>0</v>
      </c>
      <c r="D48" s="14">
        <v>0</v>
      </c>
    </row>
    <row r="49" spans="1:4" x14ac:dyDescent="0.25">
      <c r="A49" s="1" t="s">
        <v>40</v>
      </c>
      <c r="B49" s="14">
        <v>0</v>
      </c>
      <c r="C49" s="14">
        <v>0</v>
      </c>
      <c r="D49" s="14">
        <v>0</v>
      </c>
    </row>
    <row r="50" spans="1:4" x14ac:dyDescent="0.25">
      <c r="A50" s="1" t="s">
        <v>41</v>
      </c>
      <c r="B50" s="14">
        <v>0</v>
      </c>
      <c r="C50" s="14">
        <v>0</v>
      </c>
      <c r="D50" s="14">
        <v>0</v>
      </c>
    </row>
    <row r="51" spans="1:4" x14ac:dyDescent="0.25">
      <c r="A51" s="1" t="s">
        <v>42</v>
      </c>
      <c r="B51" s="14">
        <v>0</v>
      </c>
      <c r="C51" s="14">
        <v>0</v>
      </c>
      <c r="D51" s="14">
        <v>0</v>
      </c>
    </row>
    <row r="52" spans="1:4" x14ac:dyDescent="0.25">
      <c r="A52" s="9" t="s">
        <v>43</v>
      </c>
      <c r="B52" s="15">
        <f>SUM(B53:B61)</f>
        <v>3317000</v>
      </c>
      <c r="C52" s="15">
        <f t="shared" ref="C52" si="0">SUM(C53:C61)</f>
        <v>3317000</v>
      </c>
      <c r="D52" s="15">
        <f>SUM(D53:D61)</f>
        <v>33720060.159999996</v>
      </c>
    </row>
    <row r="53" spans="1:4" x14ac:dyDescent="0.25">
      <c r="A53" s="1" t="s">
        <v>44</v>
      </c>
      <c r="B53" s="14">
        <v>2900000</v>
      </c>
      <c r="C53" s="14">
        <v>2900000</v>
      </c>
      <c r="D53" s="14">
        <v>21927936</v>
      </c>
    </row>
    <row r="54" spans="1:4" x14ac:dyDescent="0.25">
      <c r="A54" s="1" t="s">
        <v>45</v>
      </c>
      <c r="B54" s="14">
        <v>75000</v>
      </c>
      <c r="C54" s="14">
        <v>75000</v>
      </c>
      <c r="D54" s="14">
        <v>767837</v>
      </c>
    </row>
    <row r="55" spans="1:4" x14ac:dyDescent="0.25">
      <c r="A55" s="1" t="s">
        <v>46</v>
      </c>
      <c r="B55" s="14">
        <v>0</v>
      </c>
      <c r="C55" s="14">
        <v>0</v>
      </c>
      <c r="D55" s="14">
        <v>4960800</v>
      </c>
    </row>
    <row r="56" spans="1:4" x14ac:dyDescent="0.25">
      <c r="A56" s="1" t="s">
        <v>47</v>
      </c>
      <c r="B56" s="14">
        <v>0</v>
      </c>
      <c r="C56" s="14">
        <v>0</v>
      </c>
      <c r="D56" s="14">
        <v>3700000</v>
      </c>
    </row>
    <row r="57" spans="1:4" x14ac:dyDescent="0.25">
      <c r="A57" s="1" t="s">
        <v>48</v>
      </c>
      <c r="B57" s="14">
        <v>162000</v>
      </c>
      <c r="C57" s="14">
        <v>162000</v>
      </c>
      <c r="D57" s="14">
        <v>973839</v>
      </c>
    </row>
    <row r="58" spans="1:4" x14ac:dyDescent="0.25">
      <c r="A58" s="1" t="s">
        <v>49</v>
      </c>
      <c r="B58" s="14">
        <v>0</v>
      </c>
      <c r="C58" s="14">
        <v>0</v>
      </c>
      <c r="D58" s="14">
        <v>141600</v>
      </c>
    </row>
    <row r="59" spans="1:4" x14ac:dyDescent="0.25">
      <c r="A59" s="1" t="s">
        <v>50</v>
      </c>
      <c r="B59" s="14">
        <v>0</v>
      </c>
      <c r="C59" s="14">
        <v>0</v>
      </c>
      <c r="D59" s="14">
        <v>0</v>
      </c>
    </row>
    <row r="60" spans="1:4" x14ac:dyDescent="0.25">
      <c r="A60" s="1" t="s">
        <v>51</v>
      </c>
      <c r="B60" s="14">
        <v>180000</v>
      </c>
      <c r="C60" s="14">
        <v>180000</v>
      </c>
      <c r="D60" s="14">
        <v>1212048.1599999999</v>
      </c>
    </row>
    <row r="61" spans="1:4" x14ac:dyDescent="0.25">
      <c r="A61" s="1" t="s">
        <v>52</v>
      </c>
      <c r="B61" s="14">
        <v>0</v>
      </c>
      <c r="C61" s="14">
        <v>0</v>
      </c>
      <c r="D61" s="14">
        <v>36000</v>
      </c>
    </row>
    <row r="62" spans="1:4" x14ac:dyDescent="0.25">
      <c r="A62" s="9" t="s">
        <v>53</v>
      </c>
      <c r="B62" s="15">
        <f>SUM(B63:B66)</f>
        <v>0</v>
      </c>
      <c r="C62" s="15">
        <f t="shared" ref="C62" si="1">SUM(C63:C66)</f>
        <v>0</v>
      </c>
      <c r="D62" s="15">
        <f>SUM(D63:D66)</f>
        <v>0</v>
      </c>
    </row>
    <row r="63" spans="1:4" x14ac:dyDescent="0.25">
      <c r="A63" s="1" t="s">
        <v>54</v>
      </c>
      <c r="B63" s="14">
        <v>0</v>
      </c>
      <c r="C63" s="14">
        <v>0</v>
      </c>
      <c r="D63" s="14">
        <v>0</v>
      </c>
    </row>
    <row r="64" spans="1:4" x14ac:dyDescent="0.25">
      <c r="A64" s="1" t="s">
        <v>55</v>
      </c>
      <c r="B64" s="14">
        <v>0</v>
      </c>
      <c r="C64" s="14">
        <v>0</v>
      </c>
      <c r="D64" s="14">
        <v>0</v>
      </c>
    </row>
    <row r="65" spans="1:4" x14ac:dyDescent="0.25">
      <c r="A65" s="1" t="s">
        <v>56</v>
      </c>
      <c r="B65" s="14">
        <v>0</v>
      </c>
      <c r="C65" s="14">
        <v>0</v>
      </c>
      <c r="D65" s="14">
        <v>0</v>
      </c>
    </row>
    <row r="66" spans="1:4" x14ac:dyDescent="0.25">
      <c r="A66" s="1" t="s">
        <v>57</v>
      </c>
      <c r="B66" s="14">
        <v>0</v>
      </c>
      <c r="C66" s="14">
        <v>0</v>
      </c>
      <c r="D66" s="14">
        <v>0</v>
      </c>
    </row>
    <row r="67" spans="1:4" x14ac:dyDescent="0.25">
      <c r="A67" s="9" t="s">
        <v>58</v>
      </c>
      <c r="B67" s="15">
        <f>SUM(B68:B69)</f>
        <v>0</v>
      </c>
      <c r="C67" s="15">
        <f t="shared" ref="C67" si="2">SUM(C68:C69)</f>
        <v>0</v>
      </c>
      <c r="D67" s="15">
        <f>SUM(D68:D69)</f>
        <v>0</v>
      </c>
    </row>
    <row r="68" spans="1:4" x14ac:dyDescent="0.25">
      <c r="A68" s="1" t="s">
        <v>59</v>
      </c>
      <c r="B68" s="14">
        <v>0</v>
      </c>
      <c r="C68" s="14">
        <v>0</v>
      </c>
      <c r="D68" s="14">
        <v>0</v>
      </c>
    </row>
    <row r="69" spans="1:4" x14ac:dyDescent="0.25">
      <c r="A69" s="1" t="s">
        <v>60</v>
      </c>
      <c r="B69" s="14">
        <v>0</v>
      </c>
      <c r="C69" s="14">
        <v>0</v>
      </c>
      <c r="D69" s="14">
        <v>0</v>
      </c>
    </row>
    <row r="70" spans="1:4" x14ac:dyDescent="0.25">
      <c r="A70" s="9" t="s">
        <v>61</v>
      </c>
      <c r="B70" s="15">
        <f>SUM(B71:B73)</f>
        <v>0</v>
      </c>
      <c r="C70" s="15">
        <f t="shared" ref="C70" si="3">+D70-B70</f>
        <v>0</v>
      </c>
      <c r="D70" s="15">
        <f>SUM(D71:D73)</f>
        <v>0</v>
      </c>
    </row>
    <row r="71" spans="1:4" x14ac:dyDescent="0.25">
      <c r="A71" s="1" t="s">
        <v>62</v>
      </c>
      <c r="B71" s="14">
        <v>0</v>
      </c>
      <c r="C71" s="14">
        <v>0</v>
      </c>
      <c r="D71" s="14">
        <v>0</v>
      </c>
    </row>
    <row r="72" spans="1:4" x14ac:dyDescent="0.25">
      <c r="A72" s="1" t="s">
        <v>63</v>
      </c>
      <c r="B72" s="14">
        <v>0</v>
      </c>
      <c r="C72" s="14">
        <v>0</v>
      </c>
      <c r="D72" s="14">
        <v>0</v>
      </c>
    </row>
    <row r="73" spans="1:4" x14ac:dyDescent="0.25">
      <c r="A73" s="1" t="s">
        <v>64</v>
      </c>
      <c r="B73" s="14">
        <v>0</v>
      </c>
      <c r="C73" s="14">
        <v>0</v>
      </c>
      <c r="D73" s="14">
        <v>0</v>
      </c>
    </row>
    <row r="74" spans="1:4" x14ac:dyDescent="0.25">
      <c r="A74" s="12" t="s">
        <v>67</v>
      </c>
      <c r="B74" s="13"/>
      <c r="C74" s="13"/>
      <c r="D74" s="13"/>
    </row>
    <row r="75" spans="1:4" x14ac:dyDescent="0.25">
      <c r="A75" s="9" t="s">
        <v>68</v>
      </c>
      <c r="B75" s="15">
        <f>SUM(B76:B77)</f>
        <v>0</v>
      </c>
      <c r="C75" s="15">
        <f t="shared" ref="C75" si="4">SUM(C76:C77)</f>
        <v>0</v>
      </c>
      <c r="D75" s="15">
        <f>SUM(D76:D77)</f>
        <v>0</v>
      </c>
    </row>
    <row r="76" spans="1:4" x14ac:dyDescent="0.25">
      <c r="A76" s="1" t="s">
        <v>69</v>
      </c>
      <c r="B76" s="14">
        <v>0</v>
      </c>
      <c r="C76" s="14">
        <v>0</v>
      </c>
      <c r="D76" s="14">
        <v>0</v>
      </c>
    </row>
    <row r="77" spans="1:4" x14ac:dyDescent="0.25">
      <c r="A77" s="1" t="s">
        <v>70</v>
      </c>
      <c r="B77" s="14">
        <v>0</v>
      </c>
      <c r="C77" s="14">
        <v>0</v>
      </c>
      <c r="D77" s="14">
        <v>0</v>
      </c>
    </row>
    <row r="78" spans="1:4" x14ac:dyDescent="0.25">
      <c r="A78" s="9" t="s">
        <v>71</v>
      </c>
      <c r="B78" s="15">
        <f>SUM(B79:B80)</f>
        <v>0</v>
      </c>
      <c r="C78" s="15">
        <f t="shared" ref="C78" si="5">SUM(C79:C80)</f>
        <v>0</v>
      </c>
      <c r="D78" s="15">
        <f>SUM(D79:D80)</f>
        <v>0</v>
      </c>
    </row>
    <row r="79" spans="1:4" x14ac:dyDescent="0.25">
      <c r="A79" s="1" t="s">
        <v>72</v>
      </c>
      <c r="B79" s="14">
        <v>0</v>
      </c>
      <c r="C79" s="14">
        <v>0</v>
      </c>
      <c r="D79" s="14">
        <v>0</v>
      </c>
    </row>
    <row r="80" spans="1:4" x14ac:dyDescent="0.25">
      <c r="A80" s="1" t="s">
        <v>73</v>
      </c>
      <c r="B80" s="14">
        <v>0</v>
      </c>
      <c r="C80" s="14">
        <v>0</v>
      </c>
      <c r="D80" s="14">
        <v>0</v>
      </c>
    </row>
    <row r="81" spans="1:4" x14ac:dyDescent="0.25">
      <c r="A81" s="9" t="s">
        <v>74</v>
      </c>
      <c r="B81" s="15">
        <f>SUM(B82)</f>
        <v>0</v>
      </c>
      <c r="C81" s="15">
        <f t="shared" ref="C81" si="6">SUM(C82)</f>
        <v>0</v>
      </c>
      <c r="D81" s="15">
        <f>SUM(D82)</f>
        <v>0</v>
      </c>
    </row>
    <row r="82" spans="1:4" x14ac:dyDescent="0.25">
      <c r="A82" s="1" t="s">
        <v>75</v>
      </c>
      <c r="B82" s="14">
        <v>0</v>
      </c>
      <c r="C82" s="14">
        <v>0</v>
      </c>
      <c r="D82" s="14">
        <v>0</v>
      </c>
    </row>
    <row r="83" spans="1:4" x14ac:dyDescent="0.25">
      <c r="A83" s="2" t="s">
        <v>65</v>
      </c>
      <c r="B83" s="17">
        <f>+B10+B16+B26+B36+B45+B52+B62+B67+B70+B75+B78+B81</f>
        <v>224343743</v>
      </c>
      <c r="C83" s="16">
        <f t="shared" ref="C83:D83" si="7">+C10+C16+C26+C36+C45+C52+C62+C67+C70+C75+C78+C81</f>
        <v>224343743</v>
      </c>
      <c r="D83" s="17">
        <f t="shared" si="7"/>
        <v>324243598.92999995</v>
      </c>
    </row>
    <row r="86" spans="1:4" x14ac:dyDescent="0.25">
      <c r="A86" s="18" t="s">
        <v>79</v>
      </c>
      <c r="B86" s="19"/>
      <c r="C86" s="19"/>
      <c r="D86" s="19"/>
    </row>
    <row r="87" spans="1:4" x14ac:dyDescent="0.25">
      <c r="A87" s="18" t="s">
        <v>80</v>
      </c>
      <c r="B87" s="19"/>
      <c r="C87" s="19"/>
      <c r="D87" s="19"/>
    </row>
    <row r="88" spans="1:4" ht="45.75" customHeight="1" x14ac:dyDescent="0.25">
      <c r="A88" s="20" t="s">
        <v>81</v>
      </c>
      <c r="B88" s="21"/>
      <c r="C88" s="21"/>
      <c r="D88" s="21"/>
    </row>
    <row r="90" spans="1:4" x14ac:dyDescent="0.25">
      <c r="A90" s="10" t="s">
        <v>85</v>
      </c>
      <c r="B90" s="7" t="s">
        <v>88</v>
      </c>
      <c r="C90" s="10"/>
      <c r="D90" s="10"/>
    </row>
    <row r="91" spans="1:4" x14ac:dyDescent="0.25">
      <c r="A91" s="10"/>
      <c r="B91" s="7"/>
      <c r="C91" s="10"/>
      <c r="D91" s="10"/>
    </row>
    <row r="92" spans="1:4" x14ac:dyDescent="0.25">
      <c r="A92" s="10"/>
      <c r="B92" s="7"/>
      <c r="C92" s="10"/>
      <c r="D92" s="10"/>
    </row>
    <row r="93" spans="1:4" x14ac:dyDescent="0.25">
      <c r="A93" s="10"/>
      <c r="B93" s="7"/>
      <c r="C93" s="10"/>
      <c r="D93" s="10"/>
    </row>
    <row r="94" spans="1:4" x14ac:dyDescent="0.25">
      <c r="A94" s="10"/>
      <c r="B94" s="7"/>
      <c r="C94" s="10"/>
      <c r="D94" s="10"/>
    </row>
    <row r="95" spans="1:4" x14ac:dyDescent="0.25">
      <c r="A95" s="11" t="s">
        <v>86</v>
      </c>
      <c r="B95" s="8" t="s">
        <v>89</v>
      </c>
      <c r="C95" s="10"/>
      <c r="D95" s="10"/>
    </row>
    <row r="96" spans="1:4" x14ac:dyDescent="0.25">
      <c r="A96" s="10" t="s">
        <v>87</v>
      </c>
      <c r="B96" s="7" t="s">
        <v>90</v>
      </c>
      <c r="C96" s="10"/>
      <c r="D96" s="10"/>
    </row>
  </sheetData>
  <mergeCells count="12">
    <mergeCell ref="A86:D86"/>
    <mergeCell ref="A87:D87"/>
    <mergeCell ref="A88:D88"/>
    <mergeCell ref="A2:D2"/>
    <mergeCell ref="A1:D1"/>
    <mergeCell ref="A5:D5"/>
    <mergeCell ref="A7:A8"/>
    <mergeCell ref="B7:B8"/>
    <mergeCell ref="D7:D8"/>
    <mergeCell ref="A4:D4"/>
    <mergeCell ref="A3:D3"/>
    <mergeCell ref="C7:C8"/>
  </mergeCells>
  <pageMargins left="0.42" right="0.31" top="0.66" bottom="0.79" header="0.68" footer="0.5"/>
  <pageSetup scale="62" fitToHeight="0" orientation="portrait" r:id="rId1"/>
  <ignoredErrors>
    <ignoredError sqref="C70" formula="1"/>
    <ignoredError sqref="C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Emma Paola Rodriguez Navarro</cp:lastModifiedBy>
  <cp:lastPrinted>2022-08-04T18:25:52Z</cp:lastPrinted>
  <dcterms:created xsi:type="dcterms:W3CDTF">2021-07-29T18:58:50Z</dcterms:created>
  <dcterms:modified xsi:type="dcterms:W3CDTF">2022-08-04T18:26:23Z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