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DOCUMENTOS-CENTRAL\CARPETA PAGINA WEB-2024\CARPETA EJECUCION PRESUPUESTARIA\"/>
    </mc:Choice>
  </mc:AlternateContent>
  <xr:revisionPtr revIDLastSave="0" documentId="13_ncr:1_{4E8B0A58-D8BB-4332-81A0-5D7072CF72CA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12" i="2" l="1"/>
  <c r="D12" i="2"/>
  <c r="B18" i="2"/>
  <c r="D18" i="2"/>
  <c r="B28" i="2"/>
  <c r="D28" i="2"/>
  <c r="B38" i="2"/>
  <c r="D38" i="2"/>
  <c r="B47" i="2"/>
  <c r="D47" i="2"/>
  <c r="B54" i="2"/>
  <c r="D54" i="2"/>
  <c r="B64" i="2"/>
  <c r="D64" i="2"/>
  <c r="B69" i="2"/>
  <c r="D69" i="2"/>
  <c r="B72" i="2"/>
  <c r="D72" i="2"/>
  <c r="B77" i="2"/>
  <c r="D77" i="2"/>
  <c r="B80" i="2"/>
  <c r="D80" i="2"/>
  <c r="B83" i="2"/>
  <c r="D83" i="2"/>
  <c r="C85" i="2" l="1"/>
  <c r="J18" i="2" l="1"/>
  <c r="J28" i="2"/>
  <c r="J12" i="2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O18" i="2"/>
  <c r="N18" i="2"/>
  <c r="M18" i="2"/>
  <c r="L18" i="2"/>
  <c r="K18" i="2"/>
  <c r="I18" i="2"/>
  <c r="H18" i="2"/>
  <c r="G18" i="2"/>
  <c r="F18" i="2"/>
  <c r="E18" i="2"/>
  <c r="P13" i="2"/>
  <c r="P12" i="2" s="1"/>
  <c r="N12" i="2"/>
  <c r="M12" i="2"/>
  <c r="L12" i="2"/>
  <c r="K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<sst xmlns="http://schemas.openxmlformats.org/spreadsheetml/2006/main" count="112" uniqueCount="112">
  <si>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</si>
  <si>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</si>
  <si>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</si>
  <si>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</si>
  <si>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</si>
  <si>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</si>
  <si>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</si>
  <si>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</si>
  <si>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</si>
  <si>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</si>
  <si>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</si>
  <si>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</si>
  <si>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</si>
  <si>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</si>
  <si>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</si>
  <si>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</si>
  <si>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</si>
  <si>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</si>
  <si>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</si>
  <si>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</si>
  <si>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</si>
  <si>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</si>
  <si>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</si>
  <si>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</si>
  <si>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</si>
  <si>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</si>
  <si>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</si>
  <si>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</si>
  <si>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</si>
  <si>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</si>
  <si>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</si>
  <si>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</si>
  <si>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</si>
  <si>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</si>
  <si>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</si>
  <si>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</si>
  <si>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</si>
  <si>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</si>
  <si>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</si>
  <si>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</si>
  <si>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</si>
  <si>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</si>
  <si>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</si>
  <si>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</si>
  <si>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</si>
  <si>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</si>
  <si>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</si>
  <si>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</si>
  <si>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</si>
  <si>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</si>
  <si>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</si>
  <si>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</si>
  <si>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</si>
  <si>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</si>
  <si>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</si>
  <si>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</si>
  <si>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</si>
  <si>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</si>
  <si>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</si>
  <si>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</si>
  <si>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</si>
  <si>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</si>
  <si>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</si>
  <si>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</si>
  <si>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</si>
  <si>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</si>
  <si>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</si>
  <si>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</si>
  <si>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</si>
  <si>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</si>
  <si>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</si>
  <si>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</si>
  <si>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</si>
  <si>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</si>
  <si>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</si>
  <si>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</si>
  <si>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</si>
  <si>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</si>
  <si>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</si>
  <si>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</si>
  <si>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</si>
  <si>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</si>
  <si>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</si>
  <si>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</si>
  <si>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</si>
  <si>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</si>
  <si>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</si>
  <si>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</si>
  <si>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</si>
  <si>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</si>
  <si>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</si>
  <si>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</si>
  <si>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</si>
  <si>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</si>
  <si>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</si>
  <si>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</si>
  <si>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</si>
  <si>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</si>
  <si>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</si>
  <si>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</si>
  <si>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</si>
  <si>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</si>
  <si>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</si>
  <si>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</si>
  <si>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</si>
  <si>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</si>
  <si>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</si>
  <si>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</si>
  <si>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</si>
  <si>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MARZO--2024</t>
  </si>
  <si>
    <t>Fecha de registro: del 01 de Marzo 2024</t>
  </si>
  <si>
    <t>Fecha de imputación: hasta el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</si>
</sst>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Normal="100" workbookViewId="0">
      <selection activeCell="C8" sqref="C1:C1048576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88815824</v>
      </c>
      <c r="C12" s="15">
        <f>SUM(C13:C17)</f>
        <v>88815822.390000001</v>
      </c>
      <c r="D12" s="15">
        <f t="shared" ref="D12:I12" si="0">SUM(D13:D17)</f>
        <v>5572727.9199999999</v>
      </c>
      <c r="E12" s="15">
        <f t="shared" si="0"/>
        <v>5598947.9799999995</v>
      </c>
      <c r="F12" s="15">
        <f t="shared" si="0"/>
        <v>5760354.1099999994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16932030.009999998</v>
      </c>
    </row>
    <row r="13" spans="1:16" x14ac:dyDescent="0.25">
      <c r="A13" s="1" t="s">
        <v>2</v>
      </c>
      <c r="B13" s="14">
        <v>66205361</v>
      </c>
      <c r="C13" s="14">
        <v>66205361</v>
      </c>
      <c r="D13" s="14">
        <v>4695323.59</v>
      </c>
      <c r="E13" s="14">
        <v>4717990.26</v>
      </c>
      <c r="F13" s="14">
        <v>4857990.26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14271304.109999999</v>
      </c>
    </row>
    <row r="14" spans="1:16" x14ac:dyDescent="0.25">
      <c r="A14" s="1" t="s">
        <v>3</v>
      </c>
      <c r="B14" s="14">
        <v>12995632</v>
      </c>
      <c r="C14" s="14">
        <v>12995632</v>
      </c>
      <c r="D14" s="14">
        <v>170500</v>
      </c>
      <c r="E14" s="14">
        <v>170500</v>
      </c>
      <c r="F14" s="14">
        <v>170500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>SUM(D14:O14)</f>
        <v>511500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9614831</v>
      </c>
      <c r="C17" s="14">
        <v>9614829.3900000006</v>
      </c>
      <c r="D17" s="14">
        <v>706904.33</v>
      </c>
      <c r="E17" s="14">
        <v>710457.72</v>
      </c>
      <c r="F17" s="14">
        <v>731863.85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2149225.9</v>
      </c>
    </row>
    <row r="18" spans="1:16" x14ac:dyDescent="0.25">
      <c r="A18" s="5" t="s">
        <v>7</v>
      </c>
      <c r="B18" s="15">
        <f>SUM(B19:B27)</f>
        <v>39185051</v>
      </c>
      <c r="C18" s="15">
        <f>SUM(C19:C27)</f>
        <v>123356906.31</v>
      </c>
      <c r="D18" s="15">
        <f t="shared" ref="D18:P18" si="2">SUM(D19:D27)</f>
        <v>364539.94</v>
      </c>
      <c r="E18" s="15">
        <f t="shared" si="2"/>
        <v>2605271.5099999998</v>
      </c>
      <c r="F18" s="15">
        <f t="shared" si="2"/>
        <v>779348.12000000011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3749159.5700000003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364539.94</v>
      </c>
      <c r="E19" s="14">
        <v>240160.44</v>
      </c>
      <c r="F19" s="14">
        <v>13852.8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ref="P19:P27" si="3">SUM(D19:O19)</f>
        <v>618553.18000000005</v>
      </c>
    </row>
    <row r="20" spans="1:16" x14ac:dyDescent="0.25">
      <c r="A20" s="1" t="s">
        <v>9</v>
      </c>
      <c r="B20" s="14">
        <v>2853600</v>
      </c>
      <c r="C20" s="14">
        <v>5122396</v>
      </c>
      <c r="D20" s="14">
        <v>0</v>
      </c>
      <c r="E20" s="14">
        <v>1540018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3"/>
        <v>1540018</v>
      </c>
    </row>
    <row r="21" spans="1:16" x14ac:dyDescent="0.25">
      <c r="A21" s="1" t="s">
        <v>10</v>
      </c>
      <c r="B21" s="14">
        <v>2850000</v>
      </c>
      <c r="C21" s="14">
        <v>4106800</v>
      </c>
      <c r="D21" s="14">
        <v>0</v>
      </c>
      <c r="E21" s="14">
        <v>110008.81</v>
      </c>
      <c r="F21" s="14">
        <v>148112.75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3"/>
        <v>258121.56</v>
      </c>
    </row>
    <row r="22" spans="1:16" x14ac:dyDescent="0.25">
      <c r="A22" s="1" t="s">
        <v>11</v>
      </c>
      <c r="B22" s="14">
        <v>1865000</v>
      </c>
      <c r="C22" s="14">
        <v>915000</v>
      </c>
      <c r="D22" s="14">
        <v>0</v>
      </c>
      <c r="E22" s="14">
        <v>0</v>
      </c>
      <c r="F22" s="14">
        <v>2720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3"/>
        <v>2720</v>
      </c>
    </row>
    <row r="23" spans="1:16" x14ac:dyDescent="0.25">
      <c r="A23" s="1" t="s">
        <v>12</v>
      </c>
      <c r="B23" s="14">
        <v>1341992</v>
      </c>
      <c r="C23" s="14">
        <v>14106400</v>
      </c>
      <c r="D23" s="14">
        <v>0</v>
      </c>
      <c r="E23" s="14">
        <v>173040.16</v>
      </c>
      <c r="F23" s="14">
        <v>352538.77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3"/>
        <v>525578.93000000005</v>
      </c>
    </row>
    <row r="24" spans="1:16" x14ac:dyDescent="0.25">
      <c r="A24" s="1" t="s">
        <v>13</v>
      </c>
      <c r="B24" s="14">
        <v>1600000</v>
      </c>
      <c r="C24" s="14">
        <v>4480000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3"/>
        <v>0</v>
      </c>
    </row>
    <row r="25" spans="1:16" x14ac:dyDescent="0.25">
      <c r="A25" s="1" t="s">
        <v>14</v>
      </c>
      <c r="B25" s="14">
        <v>1578000</v>
      </c>
      <c r="C25" s="14">
        <v>20341756.23</v>
      </c>
      <c r="D25" s="14">
        <v>0</v>
      </c>
      <c r="E25" s="14">
        <v>68303.289999999994</v>
      </c>
      <c r="F25" s="14">
        <v>33038.22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3"/>
        <v>101341.51</v>
      </c>
    </row>
    <row r="26" spans="1:16" x14ac:dyDescent="0.25">
      <c r="A26" s="1" t="s">
        <v>15</v>
      </c>
      <c r="B26" s="14">
        <v>20089459</v>
      </c>
      <c r="C26" s="14">
        <v>64597279.229999997</v>
      </c>
      <c r="D26" s="14">
        <v>0</v>
      </c>
      <c r="E26" s="14">
        <v>459040.96</v>
      </c>
      <c r="F26" s="14">
        <v>101168.51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3"/>
        <v>560209.47</v>
      </c>
    </row>
    <row r="27" spans="1:16" x14ac:dyDescent="0.25">
      <c r="A27" s="1" t="s">
        <v>16</v>
      </c>
      <c r="B27" s="14">
        <v>3239000</v>
      </c>
      <c r="C27" s="14">
        <v>5919274.8499999996</v>
      </c>
      <c r="D27" s="14">
        <v>0</v>
      </c>
      <c r="E27" s="14">
        <v>14699.85</v>
      </c>
      <c r="F27" s="14">
        <v>127917.07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3"/>
        <v>142616.92000000001</v>
      </c>
    </row>
    <row r="28" spans="1:16" x14ac:dyDescent="0.25">
      <c r="A28" s="5" t="s">
        <v>17</v>
      </c>
      <c r="B28" s="15">
        <f>SUM(B29:B37)</f>
        <v>7107925</v>
      </c>
      <c r="C28" s="15">
        <f>SUM(C29:C37)</f>
        <v>32016824.899999999</v>
      </c>
      <c r="D28" s="15">
        <f t="shared" ref="D28:P28" si="4">SUM(D29:D37)</f>
        <v>0</v>
      </c>
      <c r="E28" s="15">
        <f t="shared" si="4"/>
        <v>638940.03</v>
      </c>
      <c r="F28" s="15">
        <f t="shared" si="4"/>
        <v>770857.41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1409797.4399999997</v>
      </c>
    </row>
    <row r="29" spans="1:16" x14ac:dyDescent="0.25">
      <c r="A29" s="1" t="s">
        <v>18</v>
      </c>
      <c r="B29" s="14">
        <v>820950</v>
      </c>
      <c r="C29" s="14">
        <v>3061900</v>
      </c>
      <c r="D29" s="14">
        <v>0</v>
      </c>
      <c r="E29" s="14">
        <v>0</v>
      </c>
      <c r="F29" s="14">
        <v>69118.210000000006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ref="P29:P37" si="5">SUM(D29:O29)</f>
        <v>69118.210000000006</v>
      </c>
    </row>
    <row r="30" spans="1:16" x14ac:dyDescent="0.25">
      <c r="A30" s="1" t="s">
        <v>19</v>
      </c>
      <c r="B30" s="14">
        <v>67200</v>
      </c>
      <c r="C30" s="14">
        <v>182600</v>
      </c>
      <c r="D30" s="14">
        <v>0</v>
      </c>
      <c r="E30" s="14">
        <v>0</v>
      </c>
      <c r="F30" s="14">
        <v>1486.8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1486.8</v>
      </c>
    </row>
    <row r="31" spans="1:16" x14ac:dyDescent="0.25">
      <c r="A31" s="1" t="s">
        <v>20</v>
      </c>
      <c r="B31" s="14">
        <v>673080</v>
      </c>
      <c r="C31" s="14">
        <v>761140</v>
      </c>
      <c r="D31" s="14">
        <v>0</v>
      </c>
      <c r="E31" s="14">
        <v>0</v>
      </c>
      <c r="F31" s="14">
        <v>23098.39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23098.39</v>
      </c>
    </row>
    <row r="32" spans="1:16" x14ac:dyDescent="0.25">
      <c r="A32" s="1" t="s">
        <v>21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0</v>
      </c>
    </row>
    <row r="33" spans="1:16" x14ac:dyDescent="0.25">
      <c r="A33" s="1" t="s">
        <v>22</v>
      </c>
      <c r="B33" s="14">
        <v>264000</v>
      </c>
      <c r="C33" s="14">
        <v>705600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0</v>
      </c>
    </row>
    <row r="34" spans="1:16" x14ac:dyDescent="0.25">
      <c r="A34" s="1" t="s">
        <v>23</v>
      </c>
      <c r="B34" s="14">
        <v>100000</v>
      </c>
      <c r="C34" s="14">
        <v>120805</v>
      </c>
      <c r="D34" s="14">
        <v>0</v>
      </c>
      <c r="E34" s="14">
        <v>0.01</v>
      </c>
      <c r="F34" s="14">
        <v>2305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2305.0100000000002</v>
      </c>
    </row>
    <row r="35" spans="1:16" x14ac:dyDescent="0.25">
      <c r="A35" s="1" t="s">
        <v>24</v>
      </c>
      <c r="B35" s="14">
        <v>3704600</v>
      </c>
      <c r="C35" s="23">
        <v>3730100</v>
      </c>
      <c r="D35" s="14">
        <v>0</v>
      </c>
      <c r="E35" s="14">
        <v>600000</v>
      </c>
      <c r="F35" s="14">
        <v>609150.13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1209150.1299999999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1478095</v>
      </c>
      <c r="C37" s="23">
        <v>23454679.899999999</v>
      </c>
      <c r="D37" s="14">
        <v>0</v>
      </c>
      <c r="E37" s="14">
        <v>38940.019999999997</v>
      </c>
      <c r="F37" s="14">
        <v>65698.880000000005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104638.9</v>
      </c>
    </row>
    <row r="38" spans="1:16" x14ac:dyDescent="0.25">
      <c r="A38" s="5" t="s">
        <v>27</v>
      </c>
      <c r="B38" s="15">
        <f>SUM(B39:B46)</f>
        <v>140535800</v>
      </c>
      <c r="C38" s="15">
        <f>SUM(C39)</f>
        <v>147735800</v>
      </c>
      <c r="D38" s="15">
        <f t="shared" ref="D38" si="6">SUM(D39:D46)</f>
        <v>0</v>
      </c>
      <c r="E38" s="15">
        <f t="shared" ref="E38:P38" si="7">SUM(E39:E46)</f>
        <v>22822633.34</v>
      </c>
      <c r="F38" s="15">
        <f t="shared" si="7"/>
        <v>11561316.67</v>
      </c>
      <c r="G38" s="15">
        <f t="shared" si="7"/>
        <v>0</v>
      </c>
      <c r="H38" s="15">
        <f t="shared" si="7"/>
        <v>0</v>
      </c>
      <c r="I38" s="15">
        <f t="shared" si="7"/>
        <v>0</v>
      </c>
      <c r="J38" s="15">
        <f t="shared" si="7"/>
        <v>0</v>
      </c>
      <c r="K38" s="15">
        <f t="shared" si="7"/>
        <v>0</v>
      </c>
      <c r="L38" s="15">
        <f t="shared" si="7"/>
        <v>0</v>
      </c>
      <c r="M38" s="15">
        <f t="shared" si="7"/>
        <v>0</v>
      </c>
      <c r="N38" s="15">
        <f t="shared" si="7"/>
        <v>0</v>
      </c>
      <c r="O38" s="15">
        <f t="shared" si="7"/>
        <v>0</v>
      </c>
      <c r="P38" s="15">
        <f t="shared" si="7"/>
        <v>34383950.009999998</v>
      </c>
    </row>
    <row r="39" spans="1:16" x14ac:dyDescent="0.25">
      <c r="A39" s="1" t="s">
        <v>28</v>
      </c>
      <c r="B39" s="14">
        <v>140535800</v>
      </c>
      <c r="C39" s="14">
        <v>147735800</v>
      </c>
      <c r="D39" s="14">
        <v>0</v>
      </c>
      <c r="E39" s="14">
        <v>22822633.34</v>
      </c>
      <c r="F39" s="14">
        <v>11561316.67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ref="P39:P46" si="8">SUM(D39:O39)</f>
        <v>34383950.009999998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17978409</v>
      </c>
      <c r="C54" s="15">
        <f>SUM(C55:C63)</f>
        <v>49329318.829999998</v>
      </c>
      <c r="D54" s="15">
        <f t="shared" ref="D54:P54" si="11">SUM(D55:D63)</f>
        <v>0</v>
      </c>
      <c r="E54" s="15">
        <f t="shared" si="11"/>
        <v>315911.68000000005</v>
      </c>
      <c r="F54" s="15">
        <f t="shared" si="11"/>
        <v>17237.29</v>
      </c>
      <c r="G54" s="15">
        <f t="shared" si="11"/>
        <v>0</v>
      </c>
      <c r="H54" s="15">
        <f t="shared" si="11"/>
        <v>0</v>
      </c>
      <c r="I54" s="15">
        <f t="shared" si="11"/>
        <v>0</v>
      </c>
      <c r="J54" s="15">
        <f t="shared" si="11"/>
        <v>0</v>
      </c>
      <c r="K54" s="15">
        <f t="shared" si="11"/>
        <v>0</v>
      </c>
      <c r="L54" s="15">
        <f t="shared" si="11"/>
        <v>0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333148.97000000003</v>
      </c>
    </row>
    <row r="55" spans="1:16" x14ac:dyDescent="0.25">
      <c r="A55" s="1" t="s">
        <v>44</v>
      </c>
      <c r="B55" s="14">
        <v>858409</v>
      </c>
      <c r="C55" s="23">
        <v>6769473.71</v>
      </c>
      <c r="D55" s="14">
        <v>0</v>
      </c>
      <c r="E55" s="14">
        <v>141237.97</v>
      </c>
      <c r="F55" s="14">
        <v>17237.29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158475.26</v>
      </c>
    </row>
    <row r="56" spans="1:16" x14ac:dyDescent="0.25">
      <c r="A56" s="1" t="s">
        <v>45</v>
      </c>
      <c r="B56" s="14">
        <v>125000</v>
      </c>
      <c r="C56" s="23">
        <v>609000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12"/>
        <v>0</v>
      </c>
    </row>
    <row r="57" spans="1:16" x14ac:dyDescent="0.25">
      <c r="A57" s="1" t="s">
        <v>46</v>
      </c>
      <c r="B57" s="14">
        <v>15000000</v>
      </c>
      <c r="C57" s="23">
        <v>30211634.300000001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1895000</v>
      </c>
      <c r="C59" s="23">
        <v>9084010.8200000003</v>
      </c>
      <c r="D59" s="14">
        <v>0</v>
      </c>
      <c r="E59" s="14">
        <v>174673.7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174673.7</v>
      </c>
    </row>
    <row r="60" spans="1:16" x14ac:dyDescent="0.25">
      <c r="A60" s="1" t="s">
        <v>49</v>
      </c>
      <c r="B60" s="14">
        <v>0</v>
      </c>
      <c r="C60" s="14">
        <v>151600</v>
      </c>
      <c r="D60" s="14">
        <v>0</v>
      </c>
      <c r="E60" s="14">
        <v>0.01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0.01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0</v>
      </c>
      <c r="C62" s="14">
        <v>2433600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12"/>
        <v>0</v>
      </c>
    </row>
    <row r="63" spans="1:16" x14ac:dyDescent="0.25">
      <c r="A63" s="1" t="s">
        <v>52</v>
      </c>
      <c r="B63" s="14">
        <v>100000</v>
      </c>
      <c r="C63" s="14">
        <v>70000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293623009</v>
      </c>
      <c r="C85" s="17">
        <f t="shared" ref="C85" si="20">+C12+C18+C28+C38+C47+C54+C64+C69+C72+C77+C80+C83</f>
        <v>441254672.43000001</v>
      </c>
      <c r="D85" s="17">
        <f t="shared" ref="D85:P85" si="21">+D12+D18+D28+D38+D47+D54+D64+D69+D72+D77+D80+D83</f>
        <v>5937267.8600000003</v>
      </c>
      <c r="E85" s="18">
        <f t="shared" si="21"/>
        <v>31981704.539999999</v>
      </c>
      <c r="F85" s="17">
        <f t="shared" si="21"/>
        <v>18889113.599999998</v>
      </c>
      <c r="G85" s="18">
        <f t="shared" si="21"/>
        <v>0</v>
      </c>
      <c r="H85" s="17">
        <f t="shared" si="21"/>
        <v>0</v>
      </c>
      <c r="I85" s="18">
        <f t="shared" si="21"/>
        <v>0</v>
      </c>
      <c r="J85" s="17">
        <f t="shared" si="21"/>
        <v>0</v>
      </c>
      <c r="K85" s="18">
        <f t="shared" si="21"/>
        <v>0</v>
      </c>
      <c r="L85" s="17">
        <f t="shared" si="21"/>
        <v>0</v>
      </c>
      <c r="M85" s="18">
        <f t="shared" si="21"/>
        <v>0</v>
      </c>
      <c r="N85" s="17">
        <f t="shared" si="21"/>
        <v>0</v>
      </c>
      <c r="O85" s="18">
        <f t="shared" si="21"/>
        <v>0</v>
      </c>
      <c r="P85" s="17">
        <f t="shared" si="21"/>
        <v>56808086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A90" s="8" t="s">
        <v>111</v>
      </c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2024-04-02T12:33:01Z</cp:lastPrinted>
  <dcterms:created xsi:type="dcterms:W3CDTF">2021-07-29T18:58:50Z</dcterms:created>
  <dcterms:modified xsi:type="dcterms:W3CDTF">2024-04-02T12:33:42Z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