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NOVIEMBRE\P - PRESUPUESTO\"/>
    </mc:Choice>
  </mc:AlternateContent>
  <xr:revisionPtr revIDLastSave="0" documentId="14_{01B40ACC-B6E7-4626-8ED3-C870A0F110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12" i="2" l="1"/>
  <c r="D12" i="2"/>
  <c r="B18" i="2"/>
  <c r="D18" i="2"/>
  <c r="B28" i="2"/>
  <c r="D28" i="2"/>
  <c r="B38" i="2"/>
  <c r="D38" i="2"/>
  <c r="B47" i="2"/>
  <c r="D47" i="2"/>
  <c r="B54" i="2"/>
  <c r="D54" i="2"/>
  <c r="B64" i="2"/>
  <c r="D64" i="2"/>
  <c r="B69" i="2"/>
  <c r="D69" i="2"/>
  <c r="B72" i="2"/>
  <c r="D72" i="2"/>
  <c r="B77" i="2"/>
  <c r="D77" i="2"/>
  <c r="B80" i="2"/>
  <c r="D80" i="2"/>
  <c r="B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<sst xmlns="http://schemas.openxmlformats.org/spreadsheetml/2006/main" count="112" uniqueCount="112">
  <si>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</si>
  <si>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</si>
  <si>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</si>
  <si>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</si>
  <si>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</si>
  <si>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</si>
  <si>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</si>
  <si>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</si>
  <si>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</si>
  <si>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</si>
  <si>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</si>
  <si>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</si>
  <si>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</si>
  <si>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</si>
  <si>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</si>
  <si>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</si>
  <si>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</si>
  <si>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</si>
  <si>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</si>
  <si>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</si>
  <si>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</si>
  <si>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</si>
  <si>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</si>
  <si>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</si>
  <si>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</si>
  <si>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</si>
  <si>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</si>
  <si>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</si>
  <si>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</si>
  <si>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</si>
  <si>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</si>
  <si>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</si>
  <si>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</si>
  <si>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</si>
  <si>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</si>
  <si>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</si>
  <si>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</si>
  <si>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</si>
  <si>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</si>
  <si>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</si>
  <si>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</si>
  <si>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</si>
  <si>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</si>
  <si>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</si>
  <si>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</si>
  <si>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</si>
  <si>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</si>
  <si>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</si>
  <si>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</si>
  <si>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</si>
  <si>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</si>
  <si>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</si>
  <si>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</si>
  <si>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</si>
  <si>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</si>
  <si>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</si>
  <si>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</si>
  <si>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</si>
  <si>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</si>
  <si>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</si>
  <si>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</si>
  <si>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</si>
  <si>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</si>
  <si>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</si>
  <si>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</si>
  <si>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</si>
  <si>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</si>
  <si>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</si>
  <si>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</si>
  <si>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</si>
  <si>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</si>
  <si>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</si>
  <si>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</si>
  <si>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</si>
  <si>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</si>
  <si>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</si>
  <si>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</si>
  <si>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</si>
  <si>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</si>
  <si>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</si>
  <si>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</si>
  <si>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</si>
  <si>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</si>
  <si>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</si>
  <si>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</si>
  <si>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</si>
  <si>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</si>
  <si>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</si>
  <si>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</si>
  <si>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</si>
  <si>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</si>
  <si>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</si>
  <si>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</si>
  <si>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</si>
  <si>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</si>
  <si>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</si>
  <si>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</si>
  <si>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</si>
  <si>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</si>
  <si>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</si>
  <si>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</si>
  <si>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</si>
  <si>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</si>
  <si>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</si>
  <si>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</si>
  <si>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</si>
  <si>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</si>
  <si>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</si>
  <si>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</si>
  <si>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NOVIEMBRE--2023</t>
  </si>
  <si>
    <t>Fecha de registro: del 01 de Noviembre 2023</t>
  </si>
  <si>
    <t>Fecha de imputación: hasta el 30 de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</si>
</sst>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B88" sqref="B8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4985494.3499999996</v>
      </c>
      <c r="N12" s="15">
        <f t="shared" si="1"/>
        <v>10042114.870000001</v>
      </c>
      <c r="O12" s="15">
        <f>SUM(O13:O17)</f>
        <v>0</v>
      </c>
      <c r="P12" s="15">
        <f t="shared" si="1"/>
        <v>65945575.759999998</v>
      </c>
    </row>
    <row r="13" spans="1:16" x14ac:dyDescent="0.25">
      <c r="A13" s="1" t="s">
        <v>2</v>
      </c>
      <c r="B13" s="14">
        <v>61512592</v>
      </c>
      <c r="C13" s="14">
        <v>66624183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4184323.59</v>
      </c>
      <c r="N13" s="14">
        <v>9145646.6300000008</v>
      </c>
      <c r="O13" s="14">
        <v>0</v>
      </c>
      <c r="P13" s="14">
        <f>SUM(D13:O13)</f>
        <v>53061824.07</v>
      </c>
    </row>
    <row r="14" spans="1:16" x14ac:dyDescent="0.25">
      <c r="A14" s="1" t="s">
        <v>3</v>
      </c>
      <c r="B14" s="14">
        <v>13189682</v>
      </c>
      <c r="C14" s="14">
        <v>13024682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170500</v>
      </c>
      <c r="N14" s="14">
        <v>170500</v>
      </c>
      <c r="O14" s="14">
        <v>0</v>
      </c>
      <c r="P14" s="14">
        <f>SUM(D14:O14)</f>
        <v>5655370.8599999994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9161580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630670.76</v>
      </c>
      <c r="N17" s="14">
        <v>725968.24</v>
      </c>
      <c r="O17" s="14">
        <v>0</v>
      </c>
      <c r="P17" s="14">
        <f>SUM(D17:O17)</f>
        <v>7228380.8300000001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69812610.590000004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1170203.1000000001</v>
      </c>
      <c r="N18" s="15">
        <f t="shared" si="2"/>
        <v>974055.01</v>
      </c>
      <c r="O18" s="15">
        <f t="shared" si="2"/>
        <v>0</v>
      </c>
      <c r="P18" s="15">
        <f t="shared" si="2"/>
        <v>10670808.190000001</v>
      </c>
    </row>
    <row r="19" spans="1:16" x14ac:dyDescent="0.25">
      <c r="A19" s="1" t="s">
        <v>8</v>
      </c>
      <c r="B19" s="14">
        <v>3768000</v>
      </c>
      <c r="C19" s="14">
        <v>3772000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137149.65</v>
      </c>
      <c r="N19" s="14">
        <v>415216.65</v>
      </c>
      <c r="O19" s="14">
        <v>0</v>
      </c>
      <c r="P19" s="14">
        <f t="shared" ref="P19:P27" si="3">SUM(D19:O19)</f>
        <v>2912468.6499999994</v>
      </c>
    </row>
    <row r="20" spans="1:16" x14ac:dyDescent="0.25">
      <c r="A20" s="1" t="s">
        <v>9</v>
      </c>
      <c r="B20" s="14">
        <v>430000</v>
      </c>
      <c r="C20" s="23">
        <v>5476470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9944</v>
      </c>
      <c r="N20" s="14">
        <v>0</v>
      </c>
      <c r="O20" s="14">
        <v>0</v>
      </c>
      <c r="P20" s="14">
        <f t="shared" si="3"/>
        <v>1076923.33</v>
      </c>
    </row>
    <row r="21" spans="1:16" x14ac:dyDescent="0.25">
      <c r="A21" s="1" t="s">
        <v>10</v>
      </c>
      <c r="B21" s="14">
        <v>2000000</v>
      </c>
      <c r="C21" s="23">
        <v>4367750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194080</v>
      </c>
      <c r="N21" s="14">
        <v>228281.78</v>
      </c>
      <c r="O21" s="14">
        <v>0</v>
      </c>
      <c r="P21" s="14">
        <f t="shared" si="3"/>
        <v>1549290.82</v>
      </c>
    </row>
    <row r="22" spans="1:16" x14ac:dyDescent="0.25">
      <c r="A22" s="1" t="s">
        <v>11</v>
      </c>
      <c r="B22" s="14">
        <v>1355000</v>
      </c>
      <c r="C22" s="23">
        <v>1714452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65642.42</v>
      </c>
      <c r="N22" s="14">
        <v>89982.67</v>
      </c>
      <c r="O22" s="14">
        <v>0</v>
      </c>
      <c r="P22" s="14">
        <f t="shared" si="3"/>
        <v>507205.07999999996</v>
      </c>
    </row>
    <row r="23" spans="1:16" x14ac:dyDescent="0.25">
      <c r="A23" s="1" t="s">
        <v>12</v>
      </c>
      <c r="B23" s="14">
        <v>1871702</v>
      </c>
      <c r="C23" s="23">
        <v>2646992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84988.46</v>
      </c>
      <c r="N23" s="14">
        <v>21620.080000000002</v>
      </c>
      <c r="O23" s="14">
        <v>0</v>
      </c>
      <c r="P23" s="14">
        <f t="shared" si="3"/>
        <v>575921.21</v>
      </c>
    </row>
    <row r="24" spans="1:16" x14ac:dyDescent="0.25">
      <c r="A24" s="1" t="s">
        <v>13</v>
      </c>
      <c r="B24" s="14">
        <v>1490000</v>
      </c>
      <c r="C24" s="23">
        <v>2515000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389265.27</v>
      </c>
      <c r="N24" s="14">
        <v>0</v>
      </c>
      <c r="O24" s="14">
        <v>0</v>
      </c>
      <c r="P24" s="14">
        <f t="shared" si="3"/>
        <v>795084.12</v>
      </c>
    </row>
    <row r="25" spans="1:16" x14ac:dyDescent="0.25">
      <c r="A25" s="1" t="s">
        <v>14</v>
      </c>
      <c r="B25" s="14">
        <v>2136500</v>
      </c>
      <c r="C25" s="23">
        <v>2504229.0099999998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107010.63</v>
      </c>
      <c r="N25" s="14">
        <v>20430.240000000002</v>
      </c>
      <c r="O25" s="14">
        <v>0</v>
      </c>
      <c r="P25" s="14">
        <f t="shared" si="3"/>
        <v>547071.84</v>
      </c>
    </row>
    <row r="26" spans="1:16" x14ac:dyDescent="0.25">
      <c r="A26" s="1" t="s">
        <v>15</v>
      </c>
      <c r="B26" s="14">
        <v>1958000</v>
      </c>
      <c r="C26" s="23">
        <v>34048150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95392.67</v>
      </c>
      <c r="N26" s="14">
        <v>97093.74</v>
      </c>
      <c r="O26" s="14">
        <v>0</v>
      </c>
      <c r="P26" s="14">
        <f t="shared" si="3"/>
        <v>1404360.77</v>
      </c>
    </row>
    <row r="27" spans="1:16" x14ac:dyDescent="0.25">
      <c r="A27" s="1" t="s">
        <v>16</v>
      </c>
      <c r="B27" s="14">
        <v>4070000</v>
      </c>
      <c r="C27" s="23">
        <v>12767567.58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86730</v>
      </c>
      <c r="N27" s="14">
        <v>101429.85</v>
      </c>
      <c r="O27" s="14">
        <v>0</v>
      </c>
      <c r="P27" s="14">
        <f t="shared" si="3"/>
        <v>1302482.3700000001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11300451.42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476116.57</v>
      </c>
      <c r="N28" s="15">
        <f t="shared" si="4"/>
        <v>717618.39</v>
      </c>
      <c r="O28" s="15">
        <f t="shared" si="4"/>
        <v>0</v>
      </c>
      <c r="P28" s="15">
        <f t="shared" si="4"/>
        <v>4801963.1500000004</v>
      </c>
    </row>
    <row r="29" spans="1:16" x14ac:dyDescent="0.25">
      <c r="A29" s="1" t="s">
        <v>18</v>
      </c>
      <c r="B29" s="14">
        <v>512700</v>
      </c>
      <c r="C29" s="23">
        <v>531790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156632.42000000001</v>
      </c>
      <c r="N29" s="14">
        <v>12506.98</v>
      </c>
      <c r="O29" s="14">
        <v>0</v>
      </c>
      <c r="P29" s="14">
        <f t="shared" ref="P29:P37" si="5">SUM(D29:O29)</f>
        <v>252908.6</v>
      </c>
    </row>
    <row r="30" spans="1:16" x14ac:dyDescent="0.25">
      <c r="A30" s="1" t="s">
        <v>19</v>
      </c>
      <c r="B30" s="14">
        <v>71620</v>
      </c>
      <c r="C30" s="23">
        <v>105220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428837.6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127396</v>
      </c>
      <c r="N31" s="14">
        <v>22954</v>
      </c>
      <c r="O31" s="14">
        <v>0</v>
      </c>
      <c r="P31" s="14">
        <f t="shared" si="5"/>
        <v>244387.06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600</v>
      </c>
      <c r="N33" s="14">
        <v>67580.23</v>
      </c>
      <c r="O33" s="14">
        <v>0</v>
      </c>
      <c r="P33" s="14">
        <f t="shared" si="5"/>
        <v>72289.87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1113.98</v>
      </c>
      <c r="N34" s="14">
        <v>265</v>
      </c>
      <c r="O34" s="14">
        <v>0</v>
      </c>
      <c r="P34" s="14">
        <f t="shared" si="5"/>
        <v>8150.3700000000008</v>
      </c>
    </row>
    <row r="35" spans="1:16" x14ac:dyDescent="0.25">
      <c r="A35" s="1" t="s">
        <v>24</v>
      </c>
      <c r="B35" s="14">
        <v>7409970</v>
      </c>
      <c r="C35" s="23">
        <v>7334660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5268.98</v>
      </c>
      <c r="N35" s="14">
        <v>600625</v>
      </c>
      <c r="O35" s="14">
        <v>0</v>
      </c>
      <c r="P35" s="14">
        <f t="shared" si="5"/>
        <v>3620172.24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2493518.8199999998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185105.19</v>
      </c>
      <c r="N37" s="14">
        <v>13687.18</v>
      </c>
      <c r="O37" s="14">
        <v>0</v>
      </c>
      <c r="P37" s="14">
        <f t="shared" si="5"/>
        <v>577622.62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11069900</v>
      </c>
      <c r="N38" s="15">
        <f t="shared" si="7"/>
        <v>11069900</v>
      </c>
      <c r="O38" s="15">
        <f t="shared" si="7"/>
        <v>0</v>
      </c>
      <c r="P38" s="15">
        <f t="shared" si="7"/>
        <v>121768900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11069900</v>
      </c>
      <c r="N39" s="14">
        <v>11069900</v>
      </c>
      <c r="O39" s="14">
        <v>0</v>
      </c>
      <c r="P39" s="14">
        <f t="shared" ref="P39:P46" si="8">SUM(D39:O39)</f>
        <v>121768900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2258602.11</v>
      </c>
    </row>
    <row r="55" spans="1:16" x14ac:dyDescent="0.25">
      <c r="A55" s="1" t="s">
        <v>44</v>
      </c>
      <c r="B55" s="14">
        <v>1990409</v>
      </c>
      <c r="C55" s="23">
        <v>3094196.96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17701714.02</v>
      </c>
      <c r="N85" s="17">
        <f t="shared" si="21"/>
        <v>22803688.270000003</v>
      </c>
      <c r="O85" s="18">
        <f t="shared" si="21"/>
        <v>0</v>
      </c>
      <c r="P85" s="17">
        <f t="shared" si="21"/>
        <v>205445849.21000004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2023-12-14T15:19:24Z</cp:lastPrinted>
  <dcterms:created xsi:type="dcterms:W3CDTF">2021-07-29T18:58:50Z</dcterms:created>
  <dcterms:modified xsi:type="dcterms:W3CDTF">2023-12-14T15:22:15Z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