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3\PAGINA WEB-AGOSTO-2023\EJECUCION PRESUPUESTARIA-AGOSTO-23\"/>
    </mc:Choice>
  </mc:AlternateContent>
  <xr:revisionPtr revIDLastSave="0" documentId="13_ncr:1_{B3385082-E289-4607-AFFD-8912E67670B5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C85" i="2" s="1"/>
  <c r="J18" i="2" l="1"/>
  <c r="J28" i="2"/>
  <c r="J12" i="2"/>
  <c r="D38" i="2" l="1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D28" i="2"/>
  <c r="O18" i="2"/>
  <c r="N18" i="2"/>
  <c r="M18" i="2"/>
  <c r="L18" i="2"/>
  <c r="K18" i="2"/>
  <c r="I18" i="2"/>
  <c r="H18" i="2"/>
  <c r="G18" i="2"/>
  <c r="F18" i="2"/>
  <c r="E18" i="2"/>
  <c r="D18" i="2"/>
  <c r="P13" i="2"/>
  <c r="P12" i="2" s="1"/>
  <c r="N12" i="2"/>
  <c r="M12" i="2"/>
  <c r="L12" i="2"/>
  <c r="K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<sst xmlns="http://schemas.openxmlformats.org/spreadsheetml/2006/main" count="112" uniqueCount="112">
  <si>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</si>
  <si>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</si>
  <si>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</si>
  <si>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</si>
  <si>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</si>
  <si>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</si>
  <si>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</si>
  <si>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</si>
  <si>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</si>
  <si>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</si>
  <si>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</si>
  <si>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</si>
  <si>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</si>
  <si>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</si>
  <si>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</si>
  <si>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</si>
  <si>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</si>
  <si>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</si>
  <si>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</si>
  <si>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</si>
  <si>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</si>
  <si>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</si>
  <si>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</si>
  <si>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</si>
  <si>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</si>
  <si>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</si>
  <si>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</si>
  <si>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</si>
  <si>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</si>
  <si>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</si>
  <si>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</si>
  <si>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</si>
  <si>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</si>
  <si>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</si>
  <si>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</si>
  <si>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</si>
  <si>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</si>
  <si>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</si>
  <si>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</si>
  <si>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</si>
  <si>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</si>
  <si>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</si>
  <si>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</si>
  <si>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</si>
  <si>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</si>
  <si>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</si>
  <si>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</si>
  <si>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</si>
  <si>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</si>
  <si>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</si>
  <si>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</si>
  <si>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</si>
  <si>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</si>
  <si>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</si>
  <si>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</si>
  <si>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</si>
  <si>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</si>
  <si>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</si>
  <si>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</si>
  <si>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</si>
  <si>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</si>
  <si>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</si>
  <si>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</si>
  <si>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</si>
  <si>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</si>
  <si>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</si>
  <si>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</si>
  <si>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</si>
  <si>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</si>
  <si>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</si>
  <si>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</si>
  <si>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</si>
  <si>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</si>
  <si>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</si>
  <si>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</si>
  <si>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</si>
  <si>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</si>
  <si>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</si>
  <si>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</si>
  <si>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</si>
  <si>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</si>
  <si>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</si>
  <si>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</si>
  <si>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</si>
  <si>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</si>
  <si>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</si>
  <si>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</si>
  <si>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</si>
  <si>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</si>
  <si>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</si>
  <si>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</si>
  <si>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</si>
  <si>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</si>
  <si>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</si>
  <si>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</si>
  <si>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</si>
  <si>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</si>
  <si>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</si>
  <si>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</si>
  <si>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</si>
  <si>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</si>
  <si>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</si>
  <si>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</si>
  <si>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</si>
  <si>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</si>
  <si>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</si>
  <si>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</si>
  <si>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</si>
  <si>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</si>
  <si>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Agosto--2023</t>
  </si>
  <si>
    <t>Fecha de registro: del 01 de Agosto 2023</t>
  </si>
  <si>
    <t>Fecha de imputación: hasta el 31 de 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</si>
</sst>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60" zoomScaleNormal="100" workbookViewId="0">
      <pane xSplit="1" topLeftCell="J1" activePane="topRight" state="frozen"/>
      <selection pane="topRight" activeCell="L88" sqref="L88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:I12" si="0">SUM(D13:D17)</f>
        <v>4915823.3499999996</v>
      </c>
      <c r="E12" s="15">
        <f t="shared" si="0"/>
        <v>4625753.26</v>
      </c>
      <c r="F12" s="15">
        <f t="shared" si="0"/>
        <v>5540101.9199999999</v>
      </c>
      <c r="G12" s="15">
        <f t="shared" si="0"/>
        <v>5809889.4000000004</v>
      </c>
      <c r="H12" s="15">
        <f t="shared" si="0"/>
        <v>5475834.8399999999</v>
      </c>
      <c r="I12" s="15">
        <f t="shared" si="0"/>
        <v>8592136.6500000004</v>
      </c>
      <c r="J12" s="15">
        <f>SUM(J13:J17)</f>
        <v>5377781.1899999995</v>
      </c>
      <c r="K12" s="15">
        <f t="shared" ref="K12:P12" si="1">SUM(K13:K17)</f>
        <v>5434322.0299999993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45771642.640000001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4826604.24</v>
      </c>
      <c r="J13" s="14">
        <v>4527449.42</v>
      </c>
      <c r="K13" s="14">
        <v>4511990.26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35408030.259999998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3057737.53</v>
      </c>
      <c r="J14" s="14">
        <v>170500</v>
      </c>
      <c r="K14" s="14">
        <v>242500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5143870.8599999994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707794.88</v>
      </c>
      <c r="J17" s="14">
        <v>679831.77</v>
      </c>
      <c r="K17" s="14">
        <v>679831.77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5219741.5199999996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66173110.589999996</v>
      </c>
      <c r="D18" s="15">
        <f t="shared" ref="D18:P18" si="2">SUM(D19:D27)</f>
        <v>118000</v>
      </c>
      <c r="E18" s="15">
        <f t="shared" si="2"/>
        <v>1581881.4</v>
      </c>
      <c r="F18" s="15">
        <f t="shared" si="2"/>
        <v>683397.15</v>
      </c>
      <c r="G18" s="15">
        <f t="shared" si="2"/>
        <v>570542.57000000007</v>
      </c>
      <c r="H18" s="15">
        <f t="shared" si="2"/>
        <v>1060117.1100000001</v>
      </c>
      <c r="I18" s="15">
        <f t="shared" si="2"/>
        <v>523188.04000000004</v>
      </c>
      <c r="J18" s="15">
        <f t="shared" si="2"/>
        <v>1704175.73</v>
      </c>
      <c r="K18" s="15">
        <f t="shared" si="2"/>
        <v>633607.52999999991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6874909.5299999993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288336.95</v>
      </c>
      <c r="J19" s="14">
        <v>357246.66</v>
      </c>
      <c r="K19" s="14">
        <v>138746.66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1877981.9499999997</v>
      </c>
    </row>
    <row r="20" spans="1:16" x14ac:dyDescent="0.25">
      <c r="A20" s="1" t="s">
        <v>9</v>
      </c>
      <c r="B20" s="14">
        <v>430000</v>
      </c>
      <c r="C20" s="23">
        <v>2401970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232800.24</v>
      </c>
      <c r="K20" s="14">
        <v>88015.95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566237.1</v>
      </c>
    </row>
    <row r="21" spans="1:16" x14ac:dyDescent="0.25">
      <c r="A21" s="1" t="s">
        <v>10</v>
      </c>
      <c r="B21" s="14">
        <v>2000000</v>
      </c>
      <c r="C21" s="23">
        <v>4237750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68400</v>
      </c>
      <c r="J21" s="14">
        <v>146157.5</v>
      </c>
      <c r="K21" s="14">
        <v>128735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971233.84</v>
      </c>
    </row>
    <row r="22" spans="1:16" x14ac:dyDescent="0.25">
      <c r="A22" s="1" t="s">
        <v>11</v>
      </c>
      <c r="B22" s="14">
        <v>1355000</v>
      </c>
      <c r="C22" s="23">
        <v>1314452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40151.879999999997</v>
      </c>
      <c r="K22" s="14">
        <v>62789.09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206914.25</v>
      </c>
    </row>
    <row r="23" spans="1:16" x14ac:dyDescent="0.25">
      <c r="A23" s="1" t="s">
        <v>12</v>
      </c>
      <c r="B23" s="14">
        <v>1871702</v>
      </c>
      <c r="C23" s="23">
        <v>1296992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21620.080000000002</v>
      </c>
      <c r="J23" s="14">
        <v>230737.5</v>
      </c>
      <c r="K23" s="14">
        <v>76694.61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447542.58999999997</v>
      </c>
    </row>
    <row r="24" spans="1:16" x14ac:dyDescent="0.25">
      <c r="A24" s="1" t="s">
        <v>13</v>
      </c>
      <c r="B24" s="14">
        <v>1490000</v>
      </c>
      <c r="C24" s="23">
        <v>2520000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17400</v>
      </c>
      <c r="K24" s="14">
        <v>131874.22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405818.85</v>
      </c>
    </row>
    <row r="25" spans="1:16" x14ac:dyDescent="0.25">
      <c r="A25" s="1" t="s">
        <v>14</v>
      </c>
      <c r="B25" s="14">
        <v>2136500</v>
      </c>
      <c r="C25" s="23">
        <v>2738229.01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79223.009999999995</v>
      </c>
      <c r="J25" s="14">
        <v>112535.67999999999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413671.55</v>
      </c>
    </row>
    <row r="26" spans="1:16" x14ac:dyDescent="0.25">
      <c r="A26" s="1" t="s">
        <v>15</v>
      </c>
      <c r="B26" s="14">
        <v>1958000</v>
      </c>
      <c r="C26" s="23">
        <v>32118150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12508</v>
      </c>
      <c r="J26" s="14">
        <v>329934.90000000002</v>
      </c>
      <c r="K26" s="14">
        <v>2752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1159437.28</v>
      </c>
    </row>
    <row r="27" spans="1:16" x14ac:dyDescent="0.25">
      <c r="A27" s="1" t="s">
        <v>16</v>
      </c>
      <c r="B27" s="14">
        <v>4070000</v>
      </c>
      <c r="C27" s="23">
        <v>15777567.58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53100</v>
      </c>
      <c r="J27" s="14">
        <v>237211.37</v>
      </c>
      <c r="K27" s="14">
        <v>4000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826072.12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11285451.42</v>
      </c>
      <c r="D28" s="15">
        <f t="shared" ref="D28:P28" si="4">SUM(D29:D37)</f>
        <v>0</v>
      </c>
      <c r="E28" s="15">
        <f t="shared" si="4"/>
        <v>611475</v>
      </c>
      <c r="F28" s="15">
        <f t="shared" si="4"/>
        <v>725808.54</v>
      </c>
      <c r="G28" s="15">
        <f t="shared" si="4"/>
        <v>110777.47</v>
      </c>
      <c r="H28" s="15">
        <f t="shared" si="4"/>
        <v>99571.27</v>
      </c>
      <c r="I28" s="15">
        <f t="shared" si="4"/>
        <v>629500</v>
      </c>
      <c r="J28" s="15">
        <f t="shared" si="4"/>
        <v>149284.45000000001</v>
      </c>
      <c r="K28" s="15">
        <f t="shared" si="4"/>
        <v>666267.53999999992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2992684.27</v>
      </c>
    </row>
    <row r="29" spans="1:16" x14ac:dyDescent="0.25">
      <c r="A29" s="1" t="s">
        <v>18</v>
      </c>
      <c r="B29" s="14">
        <v>512700</v>
      </c>
      <c r="C29" s="23">
        <v>581790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12890</v>
      </c>
      <c r="K29" s="14">
        <v>9417.5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76244.649999999994</v>
      </c>
    </row>
    <row r="30" spans="1:16" x14ac:dyDescent="0.25">
      <c r="A30" s="1" t="s">
        <v>19</v>
      </c>
      <c r="B30" s="14">
        <v>71620</v>
      </c>
      <c r="C30" s="23">
        <v>145220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1095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3006.6</v>
      </c>
    </row>
    <row r="31" spans="1:16" x14ac:dyDescent="0.25">
      <c r="A31" s="1" t="s">
        <v>20</v>
      </c>
      <c r="B31" s="14">
        <v>289100</v>
      </c>
      <c r="C31" s="23">
        <v>338837.6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29500</v>
      </c>
      <c r="J31" s="14">
        <v>32050.05</v>
      </c>
      <c r="K31" s="14">
        <v>1593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94037.06</v>
      </c>
    </row>
    <row r="32" spans="1:16" x14ac:dyDescent="0.25">
      <c r="A32" s="1" t="s">
        <v>21</v>
      </c>
      <c r="B32" s="14">
        <v>31400</v>
      </c>
      <c r="C32" s="23">
        <v>59400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19175</v>
      </c>
      <c r="K32" s="14">
        <v>3028.07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23425.79</v>
      </c>
    </row>
    <row r="33" spans="1:16" x14ac:dyDescent="0.25">
      <c r="A33" s="1" t="s">
        <v>22</v>
      </c>
      <c r="B33" s="14">
        <v>166400</v>
      </c>
      <c r="C33" s="23">
        <v>174525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205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1694.35</v>
      </c>
    </row>
    <row r="34" spans="1:16" x14ac:dyDescent="0.25">
      <c r="A34" s="1" t="s">
        <v>23</v>
      </c>
      <c r="B34" s="14">
        <v>184000</v>
      </c>
      <c r="C34" s="23">
        <v>172500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1392.52</v>
      </c>
      <c r="K34" s="14">
        <v>120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4776.68</v>
      </c>
    </row>
    <row r="35" spans="1:16" x14ac:dyDescent="0.25">
      <c r="A35" s="1" t="s">
        <v>24</v>
      </c>
      <c r="B35" s="14">
        <v>7409970</v>
      </c>
      <c r="C35" s="23">
        <v>7329660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600000</v>
      </c>
      <c r="J35" s="14">
        <v>3489.87</v>
      </c>
      <c r="K35" s="14">
        <v>601645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2413678.2600000002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23">
        <v>2483518.8199999998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80082.009999999995</v>
      </c>
      <c r="K37" s="14">
        <v>49368.97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375820.88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140038800</v>
      </c>
      <c r="D38" s="15">
        <f t="shared" ref="D38" si="6">SUM(D39:D46)</f>
        <v>11069900</v>
      </c>
      <c r="E38" s="15">
        <f t="shared" ref="E38:P38" si="7">SUM(E39:E46)</f>
        <v>11069900</v>
      </c>
      <c r="F38" s="15">
        <f t="shared" si="7"/>
        <v>11069900</v>
      </c>
      <c r="G38" s="15">
        <f t="shared" si="7"/>
        <v>11069900</v>
      </c>
      <c r="H38" s="15">
        <f t="shared" si="7"/>
        <v>11069900</v>
      </c>
      <c r="I38" s="15">
        <f t="shared" si="7"/>
        <v>11069900</v>
      </c>
      <c r="J38" s="15">
        <f t="shared" si="7"/>
        <v>11069900</v>
      </c>
      <c r="K38" s="15">
        <f t="shared" si="7"/>
        <v>11069900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88559200</v>
      </c>
    </row>
    <row r="39" spans="1:16" x14ac:dyDescent="0.25">
      <c r="A39" s="1" t="s">
        <v>28</v>
      </c>
      <c r="B39" s="14">
        <v>144965391</v>
      </c>
      <c r="C39" s="23">
        <v>140038800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11069900</v>
      </c>
      <c r="J39" s="14">
        <v>11069900</v>
      </c>
      <c r="K39" s="14">
        <v>11069900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8">SUM(D39:O39)</f>
        <v>88559200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44509312.109999999</v>
      </c>
      <c r="D54" s="15">
        <f t="shared" ref="D54:P54" si="11">SUM(D55:D63)</f>
        <v>0</v>
      </c>
      <c r="E54" s="15">
        <f t="shared" si="11"/>
        <v>1221782.96</v>
      </c>
      <c r="F54" s="15">
        <f t="shared" si="11"/>
        <v>108570.15</v>
      </c>
      <c r="G54" s="15">
        <f t="shared" si="11"/>
        <v>0</v>
      </c>
      <c r="H54" s="15">
        <f t="shared" si="11"/>
        <v>0</v>
      </c>
      <c r="I54" s="15">
        <f t="shared" si="11"/>
        <v>786470</v>
      </c>
      <c r="J54" s="15">
        <f t="shared" si="11"/>
        <v>0</v>
      </c>
      <c r="K54" s="15">
        <f t="shared" si="11"/>
        <v>0</v>
      </c>
      <c r="L54" s="15">
        <f t="shared" si="11"/>
        <v>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2116823.11</v>
      </c>
    </row>
    <row r="55" spans="1:16" x14ac:dyDescent="0.25">
      <c r="A55" s="1" t="s">
        <v>44</v>
      </c>
      <c r="B55" s="14">
        <v>1990409</v>
      </c>
      <c r="C55" s="23">
        <v>3099196.96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1191787.96</v>
      </c>
    </row>
    <row r="56" spans="1:16" x14ac:dyDescent="0.25">
      <c r="A56" s="1" t="s">
        <v>45</v>
      </c>
      <c r="B56" s="14">
        <v>125000</v>
      </c>
      <c r="C56" s="23">
        <v>159770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2"/>
        <v>0</v>
      </c>
    </row>
    <row r="57" spans="1:16" x14ac:dyDescent="0.25">
      <c r="A57" s="1" t="s">
        <v>46</v>
      </c>
      <c r="B57" s="14">
        <v>14705000</v>
      </c>
      <c r="C57" s="23">
        <v>21597350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11605988</v>
      </c>
      <c r="C58" s="14">
        <v>17200000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1663500</v>
      </c>
      <c r="C59" s="23">
        <v>1879995.15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786470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925035.15</v>
      </c>
    </row>
    <row r="60" spans="1:16" x14ac:dyDescent="0.25">
      <c r="A60" s="1" t="s">
        <v>49</v>
      </c>
      <c r="B60" s="14">
        <v>0</v>
      </c>
      <c r="C60" s="23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450000</v>
      </c>
      <c r="C62" s="23">
        <v>450000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20">+C12+C18+C28+C38+C47+C54+C64+C69+C72+C77+C80+C83</f>
        <v>350817119.12</v>
      </c>
      <c r="D85" s="17">
        <f t="shared" ref="D85:P85" si="21">+D12+D18+D28+D38+D47+D54+D64+D69+D72+D77+D80+D83</f>
        <v>16103723.35</v>
      </c>
      <c r="E85" s="18">
        <f t="shared" si="21"/>
        <v>19110792.620000001</v>
      </c>
      <c r="F85" s="17">
        <f t="shared" si="21"/>
        <v>18127777.759999998</v>
      </c>
      <c r="G85" s="18">
        <f t="shared" si="21"/>
        <v>17561109.440000001</v>
      </c>
      <c r="H85" s="17">
        <f t="shared" si="21"/>
        <v>17705423.219999999</v>
      </c>
      <c r="I85" s="18">
        <f t="shared" si="21"/>
        <v>21601194.690000001</v>
      </c>
      <c r="J85" s="17">
        <f t="shared" si="21"/>
        <v>18301141.370000001</v>
      </c>
      <c r="K85" s="18">
        <f t="shared" si="21"/>
        <v>17804097.100000001</v>
      </c>
      <c r="L85" s="17">
        <f t="shared" si="21"/>
        <v>0</v>
      </c>
      <c r="M85" s="18">
        <f t="shared" si="21"/>
        <v>0</v>
      </c>
      <c r="N85" s="17">
        <f t="shared" si="21"/>
        <v>0</v>
      </c>
      <c r="O85" s="18">
        <f t="shared" si="21"/>
        <v>0</v>
      </c>
      <c r="P85" s="17">
        <f t="shared" si="21"/>
        <v>146315259.55000001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 P55:P63 P65:P75 P78:P84 P47:P53" formulaRange="1"/>
    <ignoredError sqref="P54 P64 C3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2022-01-11T04:49:50Z</cp:lastPrinted>
  <dcterms:created xsi:type="dcterms:W3CDTF">2021-07-29T18:58:50Z</dcterms:created>
  <dcterms:modified xsi:type="dcterms:W3CDTF">2023-09-01T17:06:05Z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